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汇总 " sheetId="3" r:id="rId1"/>
  </sheets>
  <definedNames>
    <definedName name="_xlnm._FilterDatabase" localSheetId="0" hidden="1">'汇总 '!$A$12:$G$54</definedName>
    <definedName name="_xlnm.Print_Titles" localSheetId="0">'汇总 '!$2:$4</definedName>
  </definedNames>
  <calcPr calcId="144525"/>
</workbook>
</file>

<file path=xl/sharedStrings.xml><?xml version="1.0" encoding="utf-8"?>
<sst xmlns="http://schemas.openxmlformats.org/spreadsheetml/2006/main" count="61" uniqueCount="61">
  <si>
    <t>附件</t>
  </si>
  <si>
    <t>提前下达2024年中央医疗服务与保障能力提升（医疗卫生机构能力建设、卫生健康人才培养）补助经费分配表</t>
  </si>
  <si>
    <t>单位：万元</t>
  </si>
  <si>
    <t>项目</t>
  </si>
  <si>
    <t>传染病监测预警及应急指挥能力提升</t>
  </si>
  <si>
    <t>传染病实验室检测质量提升</t>
  </si>
  <si>
    <t>监测预警队伍建设和人才培养</t>
  </si>
  <si>
    <t>卫生监督机构能力提升</t>
  </si>
  <si>
    <t>现场流行病学培训</t>
  </si>
  <si>
    <t>传染病应急专业人才培训</t>
  </si>
  <si>
    <t>提前下达金额</t>
  </si>
  <si>
    <r>
      <rPr>
        <sz val="9"/>
        <rFont val="宋体"/>
        <charset val="134"/>
      </rPr>
      <t>项目资金总计</t>
    </r>
  </si>
  <si>
    <r>
      <rPr>
        <sz val="9"/>
        <rFont val="宋体"/>
        <charset val="134"/>
      </rPr>
      <t>一、自治区本级合计</t>
    </r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</si>
  <si>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自治区卫生健康委</t>
    </r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</si>
  <si>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其中：政府采购资金</t>
    </r>
  </si>
  <si>
    <r>
      <rPr>
        <sz val="9"/>
        <rFont val="宋体"/>
        <charset val="134"/>
      </rPr>
      <t>自治区疾控中心</t>
    </r>
  </si>
  <si>
    <r>
      <rPr>
        <sz val="9"/>
        <rFont val="Times New Roman"/>
        <charset val="134"/>
      </rPr>
      <t xml:space="preserve"> </t>
    </r>
    <r>
      <rPr>
        <sz val="9"/>
        <rFont val="宋体"/>
        <charset val="134"/>
      </rPr>
      <t>其中：</t>
    </r>
    <r>
      <rPr>
        <sz val="9"/>
        <rFont val="Times New Roman"/>
        <charset val="134"/>
      </rPr>
      <t>1</t>
    </r>
    <r>
      <rPr>
        <sz val="9"/>
        <rFont val="宋体"/>
        <charset val="134"/>
      </rPr>
      <t>、业务经费</t>
    </r>
  </si>
  <si>
    <r>
      <rPr>
        <sz val="9"/>
        <rFont val="Times New Roman"/>
        <charset val="134"/>
      </rPr>
      <t xml:space="preserve">      2</t>
    </r>
    <r>
      <rPr>
        <sz val="9"/>
        <rFont val="宋体"/>
        <charset val="134"/>
      </rPr>
      <t>、政府采购资金</t>
    </r>
  </si>
  <si>
    <r>
      <rPr>
        <sz val="9"/>
        <rFont val="宋体"/>
        <charset val="134"/>
      </rPr>
      <t>二、各地区合计</t>
    </r>
  </si>
  <si>
    <t>乌鲁木齐市</t>
  </si>
  <si>
    <r>
      <rPr>
        <sz val="9"/>
        <rFont val="宋体"/>
        <charset val="134"/>
      </rPr>
      <t>乌鲁木齐市本级</t>
    </r>
  </si>
  <si>
    <r>
      <rPr>
        <sz val="9"/>
        <rFont val="宋体"/>
        <charset val="134"/>
      </rPr>
      <t>乌鲁木齐市疾控中心</t>
    </r>
  </si>
  <si>
    <t>伊犁州</t>
  </si>
  <si>
    <r>
      <rPr>
        <sz val="9"/>
        <rFont val="宋体"/>
        <charset val="134"/>
      </rPr>
      <t>伊犁州本级</t>
    </r>
  </si>
  <si>
    <r>
      <rPr>
        <sz val="9"/>
        <rFont val="宋体"/>
        <charset val="134"/>
      </rPr>
      <t>伊犁州疾控中心</t>
    </r>
  </si>
  <si>
    <t>塔城地区</t>
  </si>
  <si>
    <r>
      <rPr>
        <sz val="9"/>
        <rFont val="宋体"/>
        <charset val="134"/>
      </rPr>
      <t>塔城地区本级</t>
    </r>
  </si>
  <si>
    <t>塔城地区疾控中心</t>
  </si>
  <si>
    <t>阿勒泰地区</t>
  </si>
  <si>
    <r>
      <rPr>
        <sz val="9"/>
        <rFont val="宋体"/>
        <charset val="134"/>
      </rPr>
      <t>阿勒泰本级</t>
    </r>
  </si>
  <si>
    <t>阿勒泰地区疾控中心</t>
  </si>
  <si>
    <t>克拉玛依市</t>
  </si>
  <si>
    <r>
      <rPr>
        <sz val="9"/>
        <rFont val="宋体"/>
        <charset val="134"/>
      </rPr>
      <t>克拉玛依市本级</t>
    </r>
  </si>
  <si>
    <t>克拉玛依市疾控中心</t>
  </si>
  <si>
    <t>博州</t>
  </si>
  <si>
    <r>
      <rPr>
        <sz val="9"/>
        <rFont val="宋体"/>
        <charset val="134"/>
      </rPr>
      <t>博州本级</t>
    </r>
  </si>
  <si>
    <r>
      <rPr>
        <sz val="9"/>
        <rFont val="宋体"/>
        <charset val="134"/>
      </rPr>
      <t>博州疾控中心</t>
    </r>
  </si>
  <si>
    <t>昌吉州</t>
  </si>
  <si>
    <r>
      <rPr>
        <sz val="9"/>
        <rFont val="宋体"/>
        <charset val="134"/>
      </rPr>
      <t>昌吉州本级</t>
    </r>
  </si>
  <si>
    <r>
      <rPr>
        <sz val="9"/>
        <rFont val="宋体"/>
        <charset val="134"/>
      </rPr>
      <t>昌吉州疾控中心</t>
    </r>
  </si>
  <si>
    <t>吐鲁番市</t>
  </si>
  <si>
    <r>
      <rPr>
        <sz val="9"/>
        <rFont val="宋体"/>
        <charset val="134"/>
      </rPr>
      <t>吐鲁番市本级</t>
    </r>
  </si>
  <si>
    <t>吐鲁番市疾控中心</t>
  </si>
  <si>
    <t>哈密市</t>
  </si>
  <si>
    <r>
      <rPr>
        <sz val="9"/>
        <rFont val="宋体"/>
        <charset val="134"/>
      </rPr>
      <t>哈密市本级</t>
    </r>
  </si>
  <si>
    <t>哈密市疾控中心</t>
  </si>
  <si>
    <t>巴州</t>
  </si>
  <si>
    <r>
      <rPr>
        <sz val="9"/>
        <rFont val="宋体"/>
        <charset val="134"/>
      </rPr>
      <t>巴州本级</t>
    </r>
  </si>
  <si>
    <r>
      <rPr>
        <sz val="9"/>
        <rFont val="宋体"/>
        <charset val="134"/>
      </rPr>
      <t>巴州疾控中心</t>
    </r>
  </si>
  <si>
    <t>阿克苏地区</t>
  </si>
  <si>
    <r>
      <rPr>
        <sz val="9"/>
        <rFont val="宋体"/>
        <charset val="134"/>
      </rPr>
      <t>阿克苏本级</t>
    </r>
  </si>
  <si>
    <t>阿克苏地区疾控中心</t>
  </si>
  <si>
    <r>
      <rPr>
        <b/>
        <sz val="9"/>
        <rFont val="宋体"/>
        <charset val="134"/>
      </rPr>
      <t>克</t>
    </r>
    <r>
      <rPr>
        <b/>
        <sz val="9"/>
        <rFont val="Times New Roman"/>
        <charset val="134"/>
      </rPr>
      <t xml:space="preserve">  </t>
    </r>
    <r>
      <rPr>
        <b/>
        <sz val="9"/>
        <rFont val="宋体"/>
        <charset val="134"/>
      </rPr>
      <t>州</t>
    </r>
  </si>
  <si>
    <r>
      <rPr>
        <sz val="9"/>
        <rFont val="宋体"/>
        <charset val="134"/>
      </rPr>
      <t>克州本级</t>
    </r>
  </si>
  <si>
    <r>
      <rPr>
        <sz val="9"/>
        <rFont val="宋体"/>
        <charset val="134"/>
      </rPr>
      <t>克州疾控中心</t>
    </r>
  </si>
  <si>
    <t>喀什地区</t>
  </si>
  <si>
    <r>
      <rPr>
        <sz val="9"/>
        <rFont val="宋体"/>
        <charset val="134"/>
      </rPr>
      <t>喀什地区本级</t>
    </r>
  </si>
  <si>
    <t>喀什地区疾控中心</t>
  </si>
  <si>
    <t>和田地区</t>
  </si>
  <si>
    <r>
      <rPr>
        <sz val="9"/>
        <rFont val="宋体"/>
        <charset val="134"/>
      </rPr>
      <t>和田地区本级</t>
    </r>
  </si>
  <si>
    <t>和田地区疾控中心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</si>
</sst>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name val="宋体"/>
      <charset val="134"/>
    </font>
    <font>
      <sz val="9"/>
      <name val="Times New Roman"/>
      <charset val="134"/>
    </font>
    <font>
      <sz val="14"/>
      <name val="宋体"/>
      <charset val="134"/>
    </font>
    <font>
      <sz val="14"/>
      <name val="方正小标宋_GBK"/>
      <charset val="134"/>
    </font>
    <font>
      <sz val="9"/>
      <name val="宋体"/>
      <charset val="134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000000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9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2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5" borderId="2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2" fillId="4" borderId="7" applyNumberFormat="0" applyAlignment="0" applyProtection="0">
      <alignment vertical="center"/>
    </xf>
    <xf numFmtId="0" fontId="24" fillId="4" borderId="4" applyNumberFormat="0" applyAlignment="0" applyProtection="0">
      <alignment vertical="center"/>
    </xf>
    <xf numFmtId="0" fontId="26" fillId="28" borderId="8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25" fillId="0" borderId="0">
      <protection locked="0"/>
    </xf>
    <xf numFmtId="0" fontId="6" fillId="0" borderId="0">
      <alignment vertical="center"/>
    </xf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NumberFormat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0" borderId="1" xfId="51" applyNumberFormat="1" applyFont="1" applyFill="1" applyBorder="1" applyAlignment="1" applyProtection="1">
      <alignment horizontal="center" vertical="center" wrapText="1"/>
    </xf>
    <xf numFmtId="0" fontId="1" fillId="0" borderId="1" xfId="51" applyNumberFormat="1" applyFont="1" applyFill="1" applyBorder="1" applyAlignment="1" applyProtection="1">
      <alignment horizontal="center" vertical="center" wrapText="1"/>
    </xf>
    <xf numFmtId="0" fontId="4" fillId="0" borderId="1" xfId="51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2" borderId="1" xfId="51" applyFont="1" applyFill="1" applyBorder="1" applyAlignment="1" applyProtection="1">
      <alignment horizontal="center"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51" applyFont="1" applyFill="1" applyBorder="1" applyAlignment="1" applyProtection="1">
      <alignment horizontal="left" vertical="center"/>
    </xf>
    <xf numFmtId="0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0" borderId="1" xfId="51" applyFont="1" applyFill="1" applyBorder="1" applyAlignment="1" applyProtection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indent="1"/>
    </xf>
    <xf numFmtId="0" fontId="1" fillId="0" borderId="0" xfId="0" applyNumberFormat="1" applyFont="1" applyFill="1" applyAlignment="1">
      <alignment horizontal="center" vertical="center"/>
    </xf>
    <xf numFmtId="0" fontId="5" fillId="4" borderId="1" xfId="51" applyFont="1" applyFill="1" applyBorder="1" applyAlignment="1" applyProtection="1">
      <alignment horizontal="center" vertical="center"/>
    </xf>
    <xf numFmtId="0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49" fontId="1" fillId="0" borderId="1" xfId="50" applyNumberFormat="1" applyFont="1" applyFill="1" applyBorder="1" applyAlignment="1" applyProtection="1">
      <alignment horizontal="left" vertical="center" shrinkToFit="1"/>
    </xf>
    <xf numFmtId="49" fontId="1" fillId="0" borderId="1" xfId="50" applyNumberFormat="1" applyFont="1" applyFill="1" applyBorder="1" applyAlignment="1" applyProtection="1">
      <alignment horizontal="left" vertical="center" indent="2" shrinkToFit="1"/>
    </xf>
    <xf numFmtId="49" fontId="5" fillId="4" borderId="1" xfId="50" applyNumberFormat="1" applyFont="1" applyFill="1" applyBorder="1" applyAlignment="1" applyProtection="1">
      <alignment horizontal="center" vertical="center" shrinkToFit="1"/>
    </xf>
    <xf numFmtId="49" fontId="4" fillId="0" borderId="1" xfId="50" applyNumberFormat="1" applyFont="1" applyFill="1" applyBorder="1" applyAlignment="1" applyProtection="1">
      <alignment horizontal="left" vertical="center" indent="2" shrinkToFit="1"/>
    </xf>
    <xf numFmtId="49" fontId="5" fillId="4" borderId="1" xfId="50" applyNumberFormat="1" applyFont="1" applyFill="1" applyBorder="1" applyAlignment="1" applyProtection="1">
      <alignment horizontal="center" vertical="center"/>
    </xf>
    <xf numFmtId="49" fontId="1" fillId="0" borderId="1" xfId="50" applyNumberFormat="1" applyFont="1" applyFill="1" applyBorder="1" applyAlignment="1" applyProtection="1">
      <alignment horizontal="left" vertical="center"/>
    </xf>
    <xf numFmtId="49" fontId="4" fillId="0" borderId="1" xfId="50" applyNumberFormat="1" applyFont="1" applyFill="1" applyBorder="1" applyAlignment="1" applyProtection="1">
      <alignment horizontal="left" vertical="center" indent="2"/>
    </xf>
    <xf numFmtId="0" fontId="1" fillId="0" borderId="0" xfId="0" applyFont="1" applyFill="1" applyAlignment="1">
      <alignment horizontal="left"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国家特别扶助" xfId="49"/>
    <cellStyle name="常规_Sheet1" xfId="50"/>
    <cellStyle name="常规 5" xfId="51"/>
    <cellStyle name="常规 4" xfId="52"/>
    <cellStyle name="常规 2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H109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E4" sqref="E4"/>
    </sheetView>
  </sheetViews>
  <sheetFormatPr defaultColWidth="9" defaultRowHeight="12" outlineLevelCol="7"/>
  <cols>
    <col min="1" max="1" width="27.2583333333333" style="3" customWidth="1"/>
    <col min="2" max="7" width="8.75833333333333" style="4" customWidth="1"/>
    <col min="8" max="8" width="15.375" style="2" customWidth="1"/>
    <col min="9" max="16383" width="9" style="3"/>
  </cols>
  <sheetData>
    <row r="1" ht="32" customHeight="1" spans="1:1">
      <c r="A1" s="5" t="s">
        <v>0</v>
      </c>
    </row>
    <row r="2" s="1" customFormat="1" ht="47" customHeight="1" spans="1:8">
      <c r="A2" s="6" t="s">
        <v>1</v>
      </c>
      <c r="B2" s="6"/>
      <c r="C2" s="6"/>
      <c r="D2" s="6"/>
      <c r="E2" s="6"/>
      <c r="F2" s="6"/>
      <c r="G2" s="6"/>
      <c r="H2" s="6"/>
    </row>
    <row r="3" customFormat="1" ht="20" customHeight="1" spans="1:8">
      <c r="A3" s="7"/>
      <c r="B3" s="7"/>
      <c r="C3" s="7"/>
      <c r="D3" s="7"/>
      <c r="E3" s="7"/>
      <c r="F3" s="7"/>
      <c r="G3" s="7"/>
      <c r="H3" s="8" t="s">
        <v>2</v>
      </c>
    </row>
    <row r="4" s="2" customFormat="1" ht="50.5" customHeight="1" spans="1:8">
      <c r="A4" s="9" t="s">
        <v>3</v>
      </c>
      <c r="B4" s="10" t="s">
        <v>4</v>
      </c>
      <c r="C4" s="10" t="s">
        <v>5</v>
      </c>
      <c r="D4" s="11" t="s">
        <v>6</v>
      </c>
      <c r="E4" s="11" t="s">
        <v>7</v>
      </c>
      <c r="F4" s="11" t="s">
        <v>8</v>
      </c>
      <c r="G4" s="10" t="s">
        <v>9</v>
      </c>
      <c r="H4" s="12" t="s">
        <v>10</v>
      </c>
    </row>
    <row r="5" ht="20.4" customHeight="1" spans="1:8">
      <c r="A5" s="13" t="s">
        <v>11</v>
      </c>
      <c r="B5" s="14">
        <f t="shared" ref="B5:G5" si="0">B6+B12</f>
        <v>5823</v>
      </c>
      <c r="C5" s="14">
        <f t="shared" si="0"/>
        <v>214</v>
      </c>
      <c r="D5" s="14">
        <f t="shared" si="0"/>
        <v>111</v>
      </c>
      <c r="E5" s="14">
        <f t="shared" si="0"/>
        <v>1499</v>
      </c>
      <c r="F5" s="14">
        <f t="shared" si="0"/>
        <v>106</v>
      </c>
      <c r="G5" s="14">
        <f t="shared" si="0"/>
        <v>29</v>
      </c>
      <c r="H5" s="15">
        <f t="shared" ref="H5:H15" si="1">B5+C5+D5+E5+F5+G5</f>
        <v>7782</v>
      </c>
    </row>
    <row r="6" ht="20.4" customHeight="1" spans="1:8">
      <c r="A6" s="16" t="s">
        <v>12</v>
      </c>
      <c r="B6" s="17">
        <f t="shared" ref="B6:G6" si="2">B7+B9</f>
        <v>5823</v>
      </c>
      <c r="C6" s="17">
        <f t="shared" si="2"/>
        <v>81</v>
      </c>
      <c r="D6" s="17">
        <f t="shared" si="2"/>
        <v>111</v>
      </c>
      <c r="E6" s="17">
        <f t="shared" si="2"/>
        <v>1499</v>
      </c>
      <c r="F6" s="17">
        <f t="shared" si="2"/>
        <v>6</v>
      </c>
      <c r="G6" s="17">
        <f t="shared" si="2"/>
        <v>0</v>
      </c>
      <c r="H6" s="18">
        <f t="shared" si="1"/>
        <v>7520</v>
      </c>
    </row>
    <row r="7" ht="20.4" customHeight="1" spans="1:8">
      <c r="A7" s="19" t="s">
        <v>13</v>
      </c>
      <c r="B7" s="20">
        <f t="shared" ref="B7:G7" si="3">SUM(B8:B8)</f>
        <v>0</v>
      </c>
      <c r="C7" s="20">
        <v>0</v>
      </c>
      <c r="D7" s="20">
        <f t="shared" si="3"/>
        <v>0</v>
      </c>
      <c r="E7" s="20">
        <f t="shared" si="3"/>
        <v>1499</v>
      </c>
      <c r="F7" s="20">
        <f t="shared" si="3"/>
        <v>0</v>
      </c>
      <c r="G7" s="20">
        <f t="shared" si="3"/>
        <v>0</v>
      </c>
      <c r="H7" s="21">
        <f t="shared" si="1"/>
        <v>1499</v>
      </c>
    </row>
    <row r="8" ht="20.4" customHeight="1" spans="1:8">
      <c r="A8" s="22" t="s">
        <v>14</v>
      </c>
      <c r="B8" s="20"/>
      <c r="C8" s="20"/>
      <c r="D8" s="23"/>
      <c r="E8" s="20">
        <v>1499</v>
      </c>
      <c r="F8" s="20"/>
      <c r="G8" s="20"/>
      <c r="H8" s="21">
        <f t="shared" si="1"/>
        <v>1499</v>
      </c>
    </row>
    <row r="9" ht="20.4" customHeight="1" spans="1:8">
      <c r="A9" s="19" t="s">
        <v>15</v>
      </c>
      <c r="B9" s="20">
        <f t="shared" ref="B9:G9" si="4">SUM(B10:B11)</f>
        <v>5823</v>
      </c>
      <c r="C9" s="20">
        <f t="shared" si="4"/>
        <v>81</v>
      </c>
      <c r="D9" s="20">
        <f t="shared" si="4"/>
        <v>111</v>
      </c>
      <c r="E9" s="20">
        <f t="shared" si="4"/>
        <v>0</v>
      </c>
      <c r="F9" s="20">
        <f t="shared" si="4"/>
        <v>6</v>
      </c>
      <c r="G9" s="20">
        <f t="shared" si="4"/>
        <v>0</v>
      </c>
      <c r="H9" s="21">
        <f t="shared" si="1"/>
        <v>6021</v>
      </c>
    </row>
    <row r="10" ht="20.4" customHeight="1" spans="1:8">
      <c r="A10" s="22" t="s">
        <v>16</v>
      </c>
      <c r="B10" s="20"/>
      <c r="C10" s="20">
        <v>21</v>
      </c>
      <c r="D10" s="23">
        <v>111</v>
      </c>
      <c r="E10" s="20"/>
      <c r="F10" s="20"/>
      <c r="G10" s="20"/>
      <c r="H10" s="21">
        <f t="shared" si="1"/>
        <v>132</v>
      </c>
    </row>
    <row r="11" ht="20.4" customHeight="1" spans="1:8">
      <c r="A11" s="24" t="s">
        <v>17</v>
      </c>
      <c r="B11" s="20">
        <v>5823</v>
      </c>
      <c r="C11" s="25">
        <v>60</v>
      </c>
      <c r="D11" s="23"/>
      <c r="E11" s="20"/>
      <c r="F11" s="20">
        <v>6</v>
      </c>
      <c r="G11" s="20"/>
      <c r="H11" s="21">
        <f t="shared" si="1"/>
        <v>5889</v>
      </c>
    </row>
    <row r="12" ht="20.4" customHeight="1" spans="1:8">
      <c r="A12" s="16" t="s">
        <v>18</v>
      </c>
      <c r="B12" s="17">
        <f t="shared" ref="B12:G12" si="5">SUM(B13,B25,B16,B19,B22,B28,B31,B40,B43,B46,B49,B52,B34,B37)</f>
        <v>0</v>
      </c>
      <c r="C12" s="17">
        <f t="shared" si="5"/>
        <v>133</v>
      </c>
      <c r="D12" s="17">
        <f t="shared" si="5"/>
        <v>0</v>
      </c>
      <c r="E12" s="17">
        <f t="shared" si="5"/>
        <v>0</v>
      </c>
      <c r="F12" s="17">
        <f t="shared" si="5"/>
        <v>100</v>
      </c>
      <c r="G12" s="17">
        <f>SUM(G13+G16+G19+G22+G25+G28+G31+G34+G37+G40+G43+G46+G49+G52)</f>
        <v>29</v>
      </c>
      <c r="H12" s="18">
        <f t="shared" si="1"/>
        <v>262</v>
      </c>
    </row>
    <row r="13" ht="20.4" customHeight="1" spans="1:8">
      <c r="A13" s="26" t="s">
        <v>19</v>
      </c>
      <c r="B13" s="27">
        <v>0</v>
      </c>
      <c r="C13" s="27">
        <v>12</v>
      </c>
      <c r="D13" s="27">
        <v>0</v>
      </c>
      <c r="E13" s="27">
        <v>0</v>
      </c>
      <c r="F13" s="27">
        <v>50</v>
      </c>
      <c r="G13" s="27">
        <v>2.4</v>
      </c>
      <c r="H13" s="28">
        <f t="shared" si="1"/>
        <v>64.4</v>
      </c>
    </row>
    <row r="14" ht="20.4" customHeight="1" spans="1:8">
      <c r="A14" s="29" t="s">
        <v>20</v>
      </c>
      <c r="B14" s="20">
        <v>0</v>
      </c>
      <c r="C14" s="20">
        <v>12</v>
      </c>
      <c r="D14" s="20">
        <v>0</v>
      </c>
      <c r="E14" s="20"/>
      <c r="F14" s="20">
        <v>50</v>
      </c>
      <c r="G14" s="20">
        <v>2.4</v>
      </c>
      <c r="H14" s="21">
        <f t="shared" si="1"/>
        <v>64.4</v>
      </c>
    </row>
    <row r="15" ht="20.4" customHeight="1" spans="1:8">
      <c r="A15" s="30" t="s">
        <v>21</v>
      </c>
      <c r="B15" s="20"/>
      <c r="C15" s="20">
        <v>12</v>
      </c>
      <c r="D15" s="23"/>
      <c r="E15" s="20"/>
      <c r="F15" s="20">
        <v>50</v>
      </c>
      <c r="G15" s="20">
        <v>2.4</v>
      </c>
      <c r="H15" s="21">
        <f t="shared" si="1"/>
        <v>64.4</v>
      </c>
    </row>
    <row r="16" ht="20.4" customHeight="1" spans="1:8">
      <c r="A16" s="31" t="s">
        <v>22</v>
      </c>
      <c r="B16" s="27">
        <v>0</v>
      </c>
      <c r="C16" s="27">
        <v>15</v>
      </c>
      <c r="D16" s="27">
        <v>0</v>
      </c>
      <c r="E16" s="27">
        <v>0</v>
      </c>
      <c r="F16" s="27">
        <v>0</v>
      </c>
      <c r="G16" s="27">
        <v>3.3</v>
      </c>
      <c r="H16" s="28">
        <f t="shared" ref="H16:H43" si="6">B16+C16+D16+E16+F16+G16</f>
        <v>18.3</v>
      </c>
    </row>
    <row r="17" ht="20.4" customHeight="1" spans="1:8">
      <c r="A17" s="29" t="s">
        <v>23</v>
      </c>
      <c r="B17" s="20">
        <v>0</v>
      </c>
      <c r="C17" s="20">
        <v>15</v>
      </c>
      <c r="D17" s="20">
        <v>0</v>
      </c>
      <c r="E17" s="20">
        <v>0</v>
      </c>
      <c r="F17" s="20">
        <v>0</v>
      </c>
      <c r="G17" s="20">
        <v>3.3</v>
      </c>
      <c r="H17" s="21">
        <f t="shared" si="6"/>
        <v>18.3</v>
      </c>
    </row>
    <row r="18" ht="20.4" customHeight="1" spans="1:8">
      <c r="A18" s="30" t="s">
        <v>24</v>
      </c>
      <c r="B18" s="20"/>
      <c r="C18" s="20">
        <v>15</v>
      </c>
      <c r="D18" s="23"/>
      <c r="E18" s="20"/>
      <c r="F18" s="20"/>
      <c r="G18" s="20">
        <v>3.3</v>
      </c>
      <c r="H18" s="21">
        <f t="shared" si="6"/>
        <v>18.3</v>
      </c>
    </row>
    <row r="19" ht="20.4" customHeight="1" spans="1:8">
      <c r="A19" s="31" t="s">
        <v>25</v>
      </c>
      <c r="B19" s="27">
        <v>0</v>
      </c>
      <c r="C19" s="27">
        <v>10</v>
      </c>
      <c r="D19" s="27">
        <v>0</v>
      </c>
      <c r="E19" s="27">
        <v>0</v>
      </c>
      <c r="F19" s="27">
        <v>0</v>
      </c>
      <c r="G19" s="27">
        <v>2.1</v>
      </c>
      <c r="H19" s="28">
        <f t="shared" si="6"/>
        <v>12.1</v>
      </c>
    </row>
    <row r="20" ht="20.4" customHeight="1" spans="1:8">
      <c r="A20" s="29" t="s">
        <v>26</v>
      </c>
      <c r="B20" s="20">
        <v>0</v>
      </c>
      <c r="C20" s="20">
        <v>10</v>
      </c>
      <c r="D20" s="20">
        <v>0</v>
      </c>
      <c r="E20" s="20">
        <v>0</v>
      </c>
      <c r="F20" s="20">
        <v>0</v>
      </c>
      <c r="G20" s="20">
        <v>2.1</v>
      </c>
      <c r="H20" s="21">
        <f t="shared" si="6"/>
        <v>12.1</v>
      </c>
    </row>
    <row r="21" ht="20.4" customHeight="1" spans="1:8">
      <c r="A21" s="32" t="s">
        <v>27</v>
      </c>
      <c r="B21" s="20"/>
      <c r="C21" s="20">
        <v>10</v>
      </c>
      <c r="D21" s="23"/>
      <c r="E21" s="20"/>
      <c r="F21" s="20"/>
      <c r="G21" s="20">
        <v>2.1</v>
      </c>
      <c r="H21" s="21">
        <f t="shared" si="6"/>
        <v>12.1</v>
      </c>
    </row>
    <row r="22" ht="20.4" customHeight="1" spans="1:8">
      <c r="A22" s="31" t="s">
        <v>28</v>
      </c>
      <c r="B22" s="27">
        <v>0</v>
      </c>
      <c r="C22" s="27">
        <v>10</v>
      </c>
      <c r="D22" s="27">
        <v>0</v>
      </c>
      <c r="E22" s="27">
        <v>0</v>
      </c>
      <c r="F22" s="27">
        <v>0</v>
      </c>
      <c r="G22" s="27">
        <v>2.1</v>
      </c>
      <c r="H22" s="28">
        <f t="shared" si="6"/>
        <v>12.1</v>
      </c>
    </row>
    <row r="23" ht="20.4" customHeight="1" spans="1:8">
      <c r="A23" s="29" t="s">
        <v>29</v>
      </c>
      <c r="B23" s="20">
        <v>0</v>
      </c>
      <c r="C23" s="20">
        <v>10</v>
      </c>
      <c r="D23" s="20">
        <v>0</v>
      </c>
      <c r="E23" s="20">
        <v>0</v>
      </c>
      <c r="F23" s="20">
        <v>0</v>
      </c>
      <c r="G23" s="20">
        <v>2.1</v>
      </c>
      <c r="H23" s="21">
        <f t="shared" si="6"/>
        <v>12.1</v>
      </c>
    </row>
    <row r="24" ht="20.4" customHeight="1" spans="1:8">
      <c r="A24" s="32" t="s">
        <v>30</v>
      </c>
      <c r="B24" s="20"/>
      <c r="C24" s="20">
        <v>10</v>
      </c>
      <c r="D24" s="23"/>
      <c r="E24" s="20"/>
      <c r="F24" s="20"/>
      <c r="G24" s="20">
        <v>2.1</v>
      </c>
      <c r="H24" s="21">
        <f t="shared" si="6"/>
        <v>12.1</v>
      </c>
    </row>
    <row r="25" ht="20.4" customHeight="1" spans="1:8">
      <c r="A25" s="31" t="s">
        <v>31</v>
      </c>
      <c r="B25" s="27">
        <v>0</v>
      </c>
      <c r="C25" s="27">
        <v>6</v>
      </c>
      <c r="D25" s="27">
        <v>0</v>
      </c>
      <c r="E25" s="27">
        <v>0</v>
      </c>
      <c r="F25" s="27">
        <v>50</v>
      </c>
      <c r="G25" s="27">
        <v>1.2</v>
      </c>
      <c r="H25" s="28">
        <f t="shared" si="6"/>
        <v>57.2</v>
      </c>
    </row>
    <row r="26" ht="20.4" customHeight="1" spans="1:8">
      <c r="A26" s="29" t="s">
        <v>32</v>
      </c>
      <c r="B26" s="20">
        <v>0</v>
      </c>
      <c r="C26" s="20">
        <v>6</v>
      </c>
      <c r="D26" s="20">
        <v>0</v>
      </c>
      <c r="E26" s="20">
        <v>0</v>
      </c>
      <c r="F26" s="20">
        <v>50</v>
      </c>
      <c r="G26" s="20">
        <v>1.2</v>
      </c>
      <c r="H26" s="21">
        <f t="shared" si="6"/>
        <v>57.2</v>
      </c>
    </row>
    <row r="27" ht="20.4" customHeight="1" spans="1:8">
      <c r="A27" s="32" t="s">
        <v>33</v>
      </c>
      <c r="B27" s="20"/>
      <c r="C27" s="20">
        <v>6</v>
      </c>
      <c r="D27" s="23"/>
      <c r="E27" s="20"/>
      <c r="F27" s="20">
        <v>50</v>
      </c>
      <c r="G27" s="20">
        <v>1.2</v>
      </c>
      <c r="H27" s="21">
        <f t="shared" si="6"/>
        <v>57.2</v>
      </c>
    </row>
    <row r="28" ht="20.4" customHeight="1" spans="1:8">
      <c r="A28" s="31" t="s">
        <v>34</v>
      </c>
      <c r="B28" s="27">
        <v>0</v>
      </c>
      <c r="C28" s="27">
        <v>6</v>
      </c>
      <c r="D28" s="27">
        <v>0</v>
      </c>
      <c r="E28" s="27">
        <v>0</v>
      </c>
      <c r="F28" s="27">
        <v>0</v>
      </c>
      <c r="G28" s="27">
        <v>1.2</v>
      </c>
      <c r="H28" s="28">
        <f t="shared" si="6"/>
        <v>7.2</v>
      </c>
    </row>
    <row r="29" ht="20.4" customHeight="1" spans="1:8">
      <c r="A29" s="29" t="s">
        <v>35</v>
      </c>
      <c r="B29" s="20">
        <v>0</v>
      </c>
      <c r="C29" s="20">
        <v>6</v>
      </c>
      <c r="D29" s="20">
        <v>0</v>
      </c>
      <c r="E29" s="20">
        <v>0</v>
      </c>
      <c r="F29" s="20">
        <v>0</v>
      </c>
      <c r="G29" s="20">
        <v>1.2</v>
      </c>
      <c r="H29" s="21">
        <f t="shared" si="6"/>
        <v>7.2</v>
      </c>
    </row>
    <row r="30" ht="20.4" customHeight="1" spans="1:8">
      <c r="A30" s="30" t="s">
        <v>36</v>
      </c>
      <c r="B30" s="20"/>
      <c r="C30" s="20">
        <v>6</v>
      </c>
      <c r="D30" s="23"/>
      <c r="E30" s="20"/>
      <c r="F30" s="20"/>
      <c r="G30" s="20">
        <v>1.2</v>
      </c>
      <c r="H30" s="21">
        <f t="shared" si="6"/>
        <v>7.2</v>
      </c>
    </row>
    <row r="31" ht="20.4" customHeight="1" spans="1:8">
      <c r="A31" s="31" t="s">
        <v>37</v>
      </c>
      <c r="B31" s="27">
        <v>0</v>
      </c>
      <c r="C31" s="27">
        <v>10</v>
      </c>
      <c r="D31" s="27">
        <v>0</v>
      </c>
      <c r="E31" s="27">
        <v>0</v>
      </c>
      <c r="F31" s="27">
        <v>0</v>
      </c>
      <c r="G31" s="27">
        <v>2.1</v>
      </c>
      <c r="H31" s="28">
        <f t="shared" si="6"/>
        <v>12.1</v>
      </c>
    </row>
    <row r="32" ht="20.4" customHeight="1" spans="1:8">
      <c r="A32" s="29" t="s">
        <v>38</v>
      </c>
      <c r="B32" s="20">
        <v>0</v>
      </c>
      <c r="C32" s="20">
        <v>10</v>
      </c>
      <c r="D32" s="20">
        <v>0</v>
      </c>
      <c r="E32" s="20">
        <v>0</v>
      </c>
      <c r="F32" s="20">
        <v>0</v>
      </c>
      <c r="G32" s="20">
        <v>2.1</v>
      </c>
      <c r="H32" s="21">
        <f t="shared" si="6"/>
        <v>12.1</v>
      </c>
    </row>
    <row r="33" ht="20.4" customHeight="1" spans="1:8">
      <c r="A33" s="30" t="s">
        <v>39</v>
      </c>
      <c r="B33" s="20"/>
      <c r="C33" s="20">
        <v>10</v>
      </c>
      <c r="D33" s="23"/>
      <c r="E33" s="20"/>
      <c r="F33" s="20"/>
      <c r="G33" s="20">
        <v>2.1</v>
      </c>
      <c r="H33" s="21">
        <f t="shared" si="6"/>
        <v>12.1</v>
      </c>
    </row>
    <row r="34" ht="20.4" customHeight="1" spans="1:8">
      <c r="A34" s="33" t="s">
        <v>40</v>
      </c>
      <c r="B34" s="27">
        <v>0</v>
      </c>
      <c r="C34" s="27">
        <v>5</v>
      </c>
      <c r="D34" s="27">
        <v>0</v>
      </c>
      <c r="E34" s="27">
        <v>0</v>
      </c>
      <c r="F34" s="27">
        <v>0</v>
      </c>
      <c r="G34" s="27">
        <v>1</v>
      </c>
      <c r="H34" s="28">
        <f t="shared" si="6"/>
        <v>6</v>
      </c>
    </row>
    <row r="35" ht="20.4" customHeight="1" spans="1:8">
      <c r="A35" s="34" t="s">
        <v>41</v>
      </c>
      <c r="B35" s="20">
        <v>0</v>
      </c>
      <c r="C35" s="20">
        <v>5</v>
      </c>
      <c r="D35" s="20">
        <v>0</v>
      </c>
      <c r="E35" s="20">
        <v>0</v>
      </c>
      <c r="F35" s="20">
        <v>0</v>
      </c>
      <c r="G35" s="20">
        <v>1</v>
      </c>
      <c r="H35" s="21">
        <f t="shared" si="6"/>
        <v>6</v>
      </c>
    </row>
    <row r="36" ht="20.4" customHeight="1" spans="1:8">
      <c r="A36" s="35" t="s">
        <v>42</v>
      </c>
      <c r="B36" s="20"/>
      <c r="C36" s="20">
        <v>5</v>
      </c>
      <c r="D36" s="23"/>
      <c r="E36" s="20"/>
      <c r="F36" s="20"/>
      <c r="G36" s="20">
        <v>1</v>
      </c>
      <c r="H36" s="21">
        <f t="shared" si="6"/>
        <v>6</v>
      </c>
    </row>
    <row r="37" ht="20.4" customHeight="1" spans="1:8">
      <c r="A37" s="31" t="s">
        <v>43</v>
      </c>
      <c r="B37" s="27">
        <v>0</v>
      </c>
      <c r="C37" s="27">
        <v>5</v>
      </c>
      <c r="D37" s="27">
        <v>0</v>
      </c>
      <c r="E37" s="27">
        <v>0</v>
      </c>
      <c r="F37" s="27">
        <v>0</v>
      </c>
      <c r="G37" s="27">
        <v>1</v>
      </c>
      <c r="H37" s="28">
        <f t="shared" si="6"/>
        <v>6</v>
      </c>
    </row>
    <row r="38" ht="20.4" customHeight="1" spans="1:8">
      <c r="A38" s="29" t="s">
        <v>44</v>
      </c>
      <c r="B38" s="20">
        <v>0</v>
      </c>
      <c r="C38" s="20">
        <v>5</v>
      </c>
      <c r="D38" s="20">
        <v>0</v>
      </c>
      <c r="E38" s="20">
        <v>0</v>
      </c>
      <c r="F38" s="20">
        <v>0</v>
      </c>
      <c r="G38" s="20">
        <v>1</v>
      </c>
      <c r="H38" s="21">
        <f t="shared" si="6"/>
        <v>6</v>
      </c>
    </row>
    <row r="39" ht="20.4" customHeight="1" spans="1:8">
      <c r="A39" s="32" t="s">
        <v>45</v>
      </c>
      <c r="B39" s="20"/>
      <c r="C39" s="20">
        <v>5</v>
      </c>
      <c r="D39" s="23"/>
      <c r="E39" s="20"/>
      <c r="F39" s="20"/>
      <c r="G39" s="20">
        <v>1</v>
      </c>
      <c r="H39" s="21">
        <f t="shared" si="6"/>
        <v>6</v>
      </c>
    </row>
    <row r="40" ht="20.4" customHeight="1" spans="1:8">
      <c r="A40" s="31" t="s">
        <v>46</v>
      </c>
      <c r="B40" s="27">
        <v>0</v>
      </c>
      <c r="C40" s="27">
        <v>12</v>
      </c>
      <c r="D40" s="27">
        <v>0</v>
      </c>
      <c r="E40" s="27">
        <v>0</v>
      </c>
      <c r="F40" s="27">
        <v>0</v>
      </c>
      <c r="G40" s="27">
        <v>2.7</v>
      </c>
      <c r="H40" s="28">
        <f t="shared" si="6"/>
        <v>14.7</v>
      </c>
    </row>
    <row r="41" ht="20.4" customHeight="1" spans="1:8">
      <c r="A41" s="29" t="s">
        <v>47</v>
      </c>
      <c r="B41" s="20">
        <v>0</v>
      </c>
      <c r="C41" s="20">
        <v>12</v>
      </c>
      <c r="D41" s="20">
        <v>0</v>
      </c>
      <c r="E41" s="20">
        <v>0</v>
      </c>
      <c r="F41" s="20">
        <v>0</v>
      </c>
      <c r="G41" s="20">
        <v>2.7</v>
      </c>
      <c r="H41" s="21">
        <f t="shared" si="6"/>
        <v>14.7</v>
      </c>
    </row>
    <row r="42" ht="20.4" customHeight="1" spans="1:8">
      <c r="A42" s="30" t="s">
        <v>48</v>
      </c>
      <c r="B42" s="20"/>
      <c r="C42" s="20">
        <v>12</v>
      </c>
      <c r="D42" s="23"/>
      <c r="E42" s="20"/>
      <c r="F42" s="20"/>
      <c r="G42" s="20">
        <v>2.7</v>
      </c>
      <c r="H42" s="21">
        <f t="shared" si="6"/>
        <v>14.7</v>
      </c>
    </row>
    <row r="43" ht="20.4" customHeight="1" spans="1:8">
      <c r="A43" s="31" t="s">
        <v>49</v>
      </c>
      <c r="B43" s="27">
        <v>0</v>
      </c>
      <c r="C43" s="27">
        <v>12</v>
      </c>
      <c r="D43" s="27">
        <v>0</v>
      </c>
      <c r="E43" s="27">
        <v>0</v>
      </c>
      <c r="F43" s="27">
        <v>0</v>
      </c>
      <c r="G43" s="27">
        <v>2.7</v>
      </c>
      <c r="H43" s="28">
        <f t="shared" si="6"/>
        <v>14.7</v>
      </c>
    </row>
    <row r="44" ht="20.4" customHeight="1" spans="1:8">
      <c r="A44" s="29" t="s">
        <v>50</v>
      </c>
      <c r="B44" s="20">
        <v>0</v>
      </c>
      <c r="C44" s="20">
        <v>12</v>
      </c>
      <c r="D44" s="20">
        <v>0</v>
      </c>
      <c r="E44" s="20">
        <v>0</v>
      </c>
      <c r="F44" s="20">
        <v>0</v>
      </c>
      <c r="G44" s="20">
        <v>2.7</v>
      </c>
      <c r="H44" s="21">
        <f t="shared" ref="H44:H60" si="7">B44+C44+D44+E44+F44+G44</f>
        <v>14.7</v>
      </c>
    </row>
    <row r="45" ht="20.4" customHeight="1" spans="1:8">
      <c r="A45" s="32" t="s">
        <v>51</v>
      </c>
      <c r="B45" s="20"/>
      <c r="C45" s="20">
        <v>12</v>
      </c>
      <c r="D45" s="23"/>
      <c r="E45" s="20"/>
      <c r="F45" s="20"/>
      <c r="G45" s="20">
        <v>2.7</v>
      </c>
      <c r="H45" s="21">
        <f t="shared" si="7"/>
        <v>14.7</v>
      </c>
    </row>
    <row r="46" ht="20.4" customHeight="1" spans="1:8">
      <c r="A46" s="31" t="s">
        <v>52</v>
      </c>
      <c r="B46" s="27">
        <v>0</v>
      </c>
      <c r="C46" s="27">
        <v>6</v>
      </c>
      <c r="D46" s="27">
        <v>0</v>
      </c>
      <c r="E46" s="27">
        <v>0</v>
      </c>
      <c r="F46" s="27">
        <v>0</v>
      </c>
      <c r="G46" s="27">
        <v>1.2</v>
      </c>
      <c r="H46" s="28">
        <f t="shared" si="7"/>
        <v>7.2</v>
      </c>
    </row>
    <row r="47" ht="20.4" customHeight="1" spans="1:8">
      <c r="A47" s="29" t="s">
        <v>53</v>
      </c>
      <c r="B47" s="20">
        <v>0</v>
      </c>
      <c r="C47" s="20">
        <v>6</v>
      </c>
      <c r="D47" s="20">
        <v>0</v>
      </c>
      <c r="E47" s="20"/>
      <c r="F47" s="20">
        <v>0</v>
      </c>
      <c r="G47" s="20">
        <v>1.2</v>
      </c>
      <c r="H47" s="21">
        <f t="shared" si="7"/>
        <v>7.2</v>
      </c>
    </row>
    <row r="48" ht="20.4" customHeight="1" spans="1:8">
      <c r="A48" s="30" t="s">
        <v>54</v>
      </c>
      <c r="B48" s="20"/>
      <c r="C48" s="20">
        <v>6</v>
      </c>
      <c r="D48" s="23"/>
      <c r="E48" s="20"/>
      <c r="F48" s="20"/>
      <c r="G48" s="20">
        <v>1.2</v>
      </c>
      <c r="H48" s="21">
        <f t="shared" si="7"/>
        <v>7.2</v>
      </c>
    </row>
    <row r="49" ht="20.4" customHeight="1" spans="1:8">
      <c r="A49" s="33" t="s">
        <v>55</v>
      </c>
      <c r="B49" s="27">
        <v>0</v>
      </c>
      <c r="C49" s="27">
        <v>13</v>
      </c>
      <c r="D49" s="27">
        <v>0</v>
      </c>
      <c r="E49" s="27">
        <v>0</v>
      </c>
      <c r="F49" s="27">
        <v>0</v>
      </c>
      <c r="G49" s="27">
        <v>3.6</v>
      </c>
      <c r="H49" s="28">
        <f t="shared" si="7"/>
        <v>16.6</v>
      </c>
    </row>
    <row r="50" ht="20.4" customHeight="1" spans="1:8">
      <c r="A50" s="34" t="s">
        <v>56</v>
      </c>
      <c r="B50" s="20">
        <v>0</v>
      </c>
      <c r="C50" s="20">
        <v>13</v>
      </c>
      <c r="D50" s="20">
        <v>0</v>
      </c>
      <c r="E50" s="20">
        <v>0</v>
      </c>
      <c r="F50" s="20">
        <v>0</v>
      </c>
      <c r="G50" s="20">
        <v>3.6</v>
      </c>
      <c r="H50" s="21">
        <f t="shared" si="7"/>
        <v>16.6</v>
      </c>
    </row>
    <row r="51" ht="20.4" customHeight="1" spans="1:8">
      <c r="A51" s="35" t="s">
        <v>57</v>
      </c>
      <c r="B51" s="20"/>
      <c r="C51" s="20">
        <v>13</v>
      </c>
      <c r="D51" s="23"/>
      <c r="E51" s="20"/>
      <c r="F51" s="20"/>
      <c r="G51" s="20">
        <v>3.6</v>
      </c>
      <c r="H51" s="21">
        <f t="shared" si="7"/>
        <v>16.6</v>
      </c>
    </row>
    <row r="52" ht="20.4" customHeight="1" spans="1:8">
      <c r="A52" s="31" t="s">
        <v>58</v>
      </c>
      <c r="B52" s="27">
        <v>0</v>
      </c>
      <c r="C52" s="27">
        <v>11</v>
      </c>
      <c r="D52" s="27">
        <v>0</v>
      </c>
      <c r="E52" s="27">
        <v>0</v>
      </c>
      <c r="F52" s="27">
        <v>0</v>
      </c>
      <c r="G52" s="27">
        <v>2.4</v>
      </c>
      <c r="H52" s="28">
        <f t="shared" si="7"/>
        <v>13.4</v>
      </c>
    </row>
    <row r="53" ht="20.4" customHeight="1" spans="1:8">
      <c r="A53" s="29" t="s">
        <v>59</v>
      </c>
      <c r="B53" s="20">
        <v>0</v>
      </c>
      <c r="C53" s="20">
        <v>11</v>
      </c>
      <c r="D53" s="20">
        <v>0</v>
      </c>
      <c r="E53" s="20">
        <v>0</v>
      </c>
      <c r="F53" s="20">
        <v>0</v>
      </c>
      <c r="G53" s="20">
        <v>2.4</v>
      </c>
      <c r="H53" s="21">
        <f t="shared" si="7"/>
        <v>13.4</v>
      </c>
    </row>
    <row r="54" ht="20.4" customHeight="1" spans="1:8">
      <c r="A54" s="32" t="s">
        <v>60</v>
      </c>
      <c r="B54" s="20"/>
      <c r="C54" s="20">
        <v>11</v>
      </c>
      <c r="D54" s="23"/>
      <c r="E54" s="20"/>
      <c r="F54" s="20"/>
      <c r="G54" s="20">
        <v>2.4</v>
      </c>
      <c r="H54" s="21">
        <f t="shared" si="7"/>
        <v>13.4</v>
      </c>
    </row>
    <row r="61" spans="1:7">
      <c r="A61" s="36"/>
      <c r="B61" s="25"/>
      <c r="C61" s="25"/>
      <c r="D61" s="25"/>
      <c r="E61" s="25"/>
      <c r="F61" s="25"/>
      <c r="G61" s="25"/>
    </row>
    <row r="62" spans="1:7">
      <c r="A62" s="36"/>
      <c r="B62" s="25"/>
      <c r="C62" s="25"/>
      <c r="D62" s="25"/>
      <c r="E62" s="25"/>
      <c r="F62" s="25"/>
      <c r="G62" s="25"/>
    </row>
    <row r="63" spans="1:7">
      <c r="A63" s="36"/>
      <c r="B63" s="25"/>
      <c r="C63" s="25"/>
      <c r="D63" s="25"/>
      <c r="E63" s="25"/>
      <c r="F63" s="25"/>
      <c r="G63" s="25"/>
    </row>
    <row r="64" spans="1:7">
      <c r="A64" s="36"/>
      <c r="B64" s="25"/>
      <c r="C64" s="25"/>
      <c r="D64" s="25"/>
      <c r="E64" s="25"/>
      <c r="F64" s="25"/>
      <c r="G64" s="25"/>
    </row>
    <row r="65" spans="1:7">
      <c r="A65" s="36"/>
      <c r="B65" s="25"/>
      <c r="C65" s="25"/>
      <c r="D65" s="25"/>
      <c r="E65" s="25"/>
      <c r="F65" s="25"/>
      <c r="G65" s="25"/>
    </row>
    <row r="66" spans="1:7">
      <c r="A66" s="36"/>
      <c r="B66" s="25"/>
      <c r="C66" s="25"/>
      <c r="D66" s="25"/>
      <c r="E66" s="25"/>
      <c r="F66" s="25"/>
      <c r="G66" s="25"/>
    </row>
    <row r="67" spans="1:7">
      <c r="A67" s="36"/>
      <c r="B67" s="25"/>
      <c r="C67" s="25"/>
      <c r="D67" s="25"/>
      <c r="E67" s="25"/>
      <c r="F67" s="25"/>
      <c r="G67" s="25"/>
    </row>
    <row r="68" spans="1:7">
      <c r="A68" s="36"/>
      <c r="B68" s="25"/>
      <c r="C68" s="25"/>
      <c r="D68" s="25"/>
      <c r="E68" s="25"/>
      <c r="F68" s="25"/>
      <c r="G68" s="25"/>
    </row>
    <row r="69" spans="1:7">
      <c r="A69" s="36"/>
      <c r="B69" s="25"/>
      <c r="C69" s="25"/>
      <c r="D69" s="25"/>
      <c r="E69" s="25"/>
      <c r="F69" s="25"/>
      <c r="G69" s="25"/>
    </row>
    <row r="70" spans="1:7">
      <c r="A70" s="36"/>
      <c r="B70" s="25"/>
      <c r="C70" s="25"/>
      <c r="D70" s="25"/>
      <c r="E70" s="25"/>
      <c r="F70" s="25"/>
      <c r="G70" s="25"/>
    </row>
    <row r="71" spans="1:7">
      <c r="A71" s="36"/>
      <c r="B71" s="25"/>
      <c r="C71" s="25"/>
      <c r="D71" s="25"/>
      <c r="E71" s="25"/>
      <c r="F71" s="25"/>
      <c r="G71" s="25"/>
    </row>
    <row r="72" spans="1:7">
      <c r="A72" s="36"/>
      <c r="B72" s="25"/>
      <c r="C72" s="25"/>
      <c r="D72" s="25"/>
      <c r="E72" s="25"/>
      <c r="F72" s="25"/>
      <c r="G72" s="25"/>
    </row>
    <row r="73" spans="1:7">
      <c r="A73" s="36"/>
      <c r="B73" s="25"/>
      <c r="C73" s="25"/>
      <c r="D73" s="25"/>
      <c r="E73" s="25"/>
      <c r="F73" s="25"/>
      <c r="G73" s="25"/>
    </row>
    <row r="74" spans="1:7">
      <c r="A74" s="36"/>
      <c r="B74" s="25"/>
      <c r="C74" s="25"/>
      <c r="D74" s="25"/>
      <c r="E74" s="25"/>
      <c r="F74" s="25"/>
      <c r="G74" s="25"/>
    </row>
    <row r="75" spans="1:7">
      <c r="A75" s="36"/>
      <c r="B75" s="25"/>
      <c r="C75" s="25"/>
      <c r="D75" s="25"/>
      <c r="E75" s="25"/>
      <c r="F75" s="25"/>
      <c r="G75" s="25"/>
    </row>
    <row r="76" spans="1:7">
      <c r="A76" s="36"/>
      <c r="B76" s="25"/>
      <c r="C76" s="25"/>
      <c r="D76" s="25"/>
      <c r="E76" s="25"/>
      <c r="F76" s="25"/>
      <c r="G76" s="25"/>
    </row>
    <row r="77" spans="1:7">
      <c r="A77" s="36"/>
      <c r="B77" s="25"/>
      <c r="C77" s="25"/>
      <c r="D77" s="25"/>
      <c r="E77" s="25"/>
      <c r="F77" s="25"/>
      <c r="G77" s="25"/>
    </row>
    <row r="78" spans="1:7">
      <c r="A78" s="36"/>
      <c r="B78" s="25"/>
      <c r="C78" s="25"/>
      <c r="D78" s="25"/>
      <c r="E78" s="25"/>
      <c r="F78" s="25"/>
      <c r="G78" s="25"/>
    </row>
    <row r="79" spans="1:7">
      <c r="A79" s="36"/>
      <c r="B79" s="25"/>
      <c r="C79" s="25"/>
      <c r="D79" s="25"/>
      <c r="E79" s="25"/>
      <c r="F79" s="25"/>
      <c r="G79" s="25"/>
    </row>
    <row r="80" spans="1:7">
      <c r="A80" s="36"/>
      <c r="B80" s="25"/>
      <c r="C80" s="25"/>
      <c r="D80" s="25"/>
      <c r="E80" s="25"/>
      <c r="F80" s="25"/>
      <c r="G80" s="25"/>
    </row>
    <row r="81" spans="1:7">
      <c r="A81" s="36"/>
      <c r="B81" s="25"/>
      <c r="C81" s="25"/>
      <c r="D81" s="25"/>
      <c r="E81" s="25"/>
      <c r="F81" s="25"/>
      <c r="G81" s="25"/>
    </row>
    <row r="82" spans="1:7">
      <c r="A82" s="36"/>
      <c r="B82" s="25"/>
      <c r="C82" s="25"/>
      <c r="D82" s="25"/>
      <c r="E82" s="25"/>
      <c r="F82" s="25"/>
      <c r="G82" s="25"/>
    </row>
    <row r="83" spans="1:7">
      <c r="A83" s="36"/>
      <c r="B83" s="25"/>
      <c r="C83" s="25"/>
      <c r="D83" s="25"/>
      <c r="E83" s="25"/>
      <c r="F83" s="25"/>
      <c r="G83" s="25"/>
    </row>
    <row r="84" spans="1:7">
      <c r="A84" s="36"/>
      <c r="B84" s="25"/>
      <c r="C84" s="25"/>
      <c r="D84" s="25"/>
      <c r="E84" s="25"/>
      <c r="F84" s="25"/>
      <c r="G84" s="25"/>
    </row>
    <row r="85" spans="1:7">
      <c r="A85" s="36"/>
      <c r="B85" s="25"/>
      <c r="C85" s="25"/>
      <c r="D85" s="25"/>
      <c r="E85" s="25"/>
      <c r="F85" s="25"/>
      <c r="G85" s="25"/>
    </row>
    <row r="86" spans="1:7">
      <c r="A86" s="36"/>
      <c r="B86" s="25"/>
      <c r="C86" s="25"/>
      <c r="D86" s="25"/>
      <c r="E86" s="25"/>
      <c r="F86" s="25"/>
      <c r="G86" s="25"/>
    </row>
    <row r="87" spans="1:7">
      <c r="A87" s="36"/>
      <c r="B87" s="25"/>
      <c r="C87" s="25"/>
      <c r="D87" s="25"/>
      <c r="E87" s="25"/>
      <c r="F87" s="25"/>
      <c r="G87" s="25"/>
    </row>
    <row r="88" spans="1:7">
      <c r="A88" s="36"/>
      <c r="B88" s="25"/>
      <c r="C88" s="25"/>
      <c r="D88" s="25"/>
      <c r="E88" s="25"/>
      <c r="F88" s="25"/>
      <c r="G88" s="25"/>
    </row>
    <row r="89" spans="1:7">
      <c r="A89" s="36"/>
      <c r="B89" s="25"/>
      <c r="C89" s="25"/>
      <c r="D89" s="25"/>
      <c r="E89" s="25"/>
      <c r="F89" s="25"/>
      <c r="G89" s="25"/>
    </row>
    <row r="90" spans="1:7">
      <c r="A90" s="36"/>
      <c r="B90" s="25"/>
      <c r="C90" s="25"/>
      <c r="D90" s="25"/>
      <c r="E90" s="25"/>
      <c r="F90" s="25"/>
      <c r="G90" s="25"/>
    </row>
    <row r="91" spans="1:7">
      <c r="A91" s="36"/>
      <c r="B91" s="25"/>
      <c r="C91" s="25"/>
      <c r="D91" s="25"/>
      <c r="E91" s="25"/>
      <c r="F91" s="25"/>
      <c r="G91" s="25"/>
    </row>
    <row r="92" spans="1:7">
      <c r="A92" s="36"/>
      <c r="B92" s="25"/>
      <c r="C92" s="25"/>
      <c r="D92" s="25"/>
      <c r="E92" s="25"/>
      <c r="F92" s="25"/>
      <c r="G92" s="25"/>
    </row>
    <row r="93" spans="1:7">
      <c r="A93" s="36"/>
      <c r="B93" s="25"/>
      <c r="C93" s="25"/>
      <c r="D93" s="25"/>
      <c r="E93" s="25"/>
      <c r="F93" s="25"/>
      <c r="G93" s="25"/>
    </row>
    <row r="94" spans="1:7">
      <c r="A94" s="36"/>
      <c r="B94" s="25"/>
      <c r="C94" s="25"/>
      <c r="D94" s="25"/>
      <c r="E94" s="25"/>
      <c r="F94" s="25"/>
      <c r="G94" s="25"/>
    </row>
    <row r="95" spans="1:7">
      <c r="A95" s="36"/>
      <c r="B95" s="25"/>
      <c r="C95" s="25"/>
      <c r="D95" s="25"/>
      <c r="E95" s="25"/>
      <c r="F95" s="25"/>
      <c r="G95" s="25"/>
    </row>
    <row r="96" spans="1:7">
      <c r="A96" s="36"/>
      <c r="B96" s="25"/>
      <c r="C96" s="25"/>
      <c r="D96" s="25"/>
      <c r="E96" s="25"/>
      <c r="F96" s="25"/>
      <c r="G96" s="25"/>
    </row>
    <row r="97" spans="1:7">
      <c r="A97" s="36"/>
      <c r="B97" s="25"/>
      <c r="C97" s="25"/>
      <c r="D97" s="25"/>
      <c r="E97" s="25"/>
      <c r="F97" s="25"/>
      <c r="G97" s="25"/>
    </row>
    <row r="98" spans="1:7">
      <c r="A98" s="36"/>
      <c r="B98" s="25"/>
      <c r="C98" s="25"/>
      <c r="D98" s="25"/>
      <c r="E98" s="25"/>
      <c r="F98" s="25"/>
      <c r="G98" s="25"/>
    </row>
    <row r="99" spans="1:7">
      <c r="A99" s="36"/>
      <c r="B99" s="25"/>
      <c r="C99" s="25"/>
      <c r="D99" s="25"/>
      <c r="E99" s="25"/>
      <c r="F99" s="25"/>
      <c r="G99" s="25"/>
    </row>
    <row r="100" spans="1:7">
      <c r="A100" s="36"/>
      <c r="B100" s="25"/>
      <c r="C100" s="25"/>
      <c r="D100" s="25"/>
      <c r="E100" s="25"/>
      <c r="F100" s="25"/>
      <c r="G100" s="25"/>
    </row>
    <row r="101" spans="1:7">
      <c r="A101" s="36"/>
      <c r="B101" s="25"/>
      <c r="C101" s="25"/>
      <c r="D101" s="25"/>
      <c r="E101" s="25"/>
      <c r="F101" s="25"/>
      <c r="G101" s="25"/>
    </row>
    <row r="102" spans="1:7">
      <c r="A102" s="36"/>
      <c r="B102" s="25"/>
      <c r="C102" s="25"/>
      <c r="D102" s="25"/>
      <c r="E102" s="25"/>
      <c r="F102" s="25"/>
      <c r="G102" s="25"/>
    </row>
    <row r="103" spans="1:7">
      <c r="A103" s="36"/>
      <c r="B103" s="25"/>
      <c r="C103" s="25"/>
      <c r="D103" s="25"/>
      <c r="E103" s="25"/>
      <c r="F103" s="25"/>
      <c r="G103" s="25"/>
    </row>
    <row r="104" spans="1:7">
      <c r="A104" s="36"/>
      <c r="B104" s="25"/>
      <c r="C104" s="25"/>
      <c r="D104" s="25"/>
      <c r="E104" s="25"/>
      <c r="F104" s="25"/>
      <c r="G104" s="25"/>
    </row>
    <row r="105" spans="1:7">
      <c r="A105" s="36"/>
      <c r="B105" s="25"/>
      <c r="C105" s="25"/>
      <c r="D105" s="25"/>
      <c r="E105" s="25"/>
      <c r="F105" s="25"/>
      <c r="G105" s="25"/>
    </row>
    <row r="106" spans="1:7">
      <c r="A106" s="36"/>
      <c r="B106" s="25"/>
      <c r="C106" s="25"/>
      <c r="D106" s="25"/>
      <c r="E106" s="25"/>
      <c r="F106" s="25"/>
      <c r="G106" s="25"/>
    </row>
    <row r="107" spans="1:7">
      <c r="A107" s="36"/>
      <c r="B107" s="25"/>
      <c r="C107" s="25"/>
      <c r="D107" s="25"/>
      <c r="E107" s="25"/>
      <c r="F107" s="25"/>
      <c r="G107" s="25"/>
    </row>
    <row r="108" spans="1:7">
      <c r="A108" s="36"/>
      <c r="B108" s="25"/>
      <c r="C108" s="25"/>
      <c r="D108" s="25"/>
      <c r="E108" s="25"/>
      <c r="F108" s="25"/>
      <c r="G108" s="25"/>
    </row>
    <row r="109" spans="1:7">
      <c r="A109" s="36"/>
      <c r="B109" s="25"/>
      <c r="C109" s="25"/>
      <c r="D109" s="25"/>
      <c r="E109" s="25"/>
      <c r="F109" s="25"/>
      <c r="G109" s="25"/>
    </row>
  </sheetData>
  <sheetProtection formatCells="0" insertHyperlinks="0" autoFilter="0"/>
  <mergeCells count="1">
    <mergeCell ref="A2:H2"/>
  </mergeCells>
  <printOptions horizontalCentered="1" gridLines="1"/>
  <pageMargins left="0.251388888888889" right="0.251388888888889" top="0.751388888888889" bottom="0.751388888888889" header="0.298611111111111" footer="0.298611111111111"/>
  <pageSetup paperSize="9" scale="75" fitToHeight="0" orientation="portrait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郑笑悦</dc:creator>
  <cp:lastModifiedBy>王治霞</cp:lastModifiedBy>
  <dcterms:created xsi:type="dcterms:W3CDTF">2021-12-07T02:25:00Z</dcterms:created>
  <cp:lastPrinted>2022-12-06T08:03:00Z</cp:lastPrinted>
  <dcterms:modified xsi:type="dcterms:W3CDTF">2023-12-23T03:54:29Z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  <property fmtid="{D5CDD505-2E9C-101B-9397-08002B2CF9AE}" pid="3" name="ICV">
    <vt:lpwstr>F8347042AEAD4652B0301EC8A7ABFE09_13</vt:lpwstr>
  </property>
</Properties>
</file>