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700" windowHeight="8535" activeTab="2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14210" calcMode="manual"/>
</workbook>
</file>

<file path=xl/calcChain.xml><?xml version="1.0" encoding="utf-8"?>
<calcChain xmlns="http://schemas.openxmlformats.org/spreadsheetml/2006/main">
  <c r="B6" i="14"/>
  <c r="B7" i="13"/>
  <c r="B6"/>
  <c r="B14" i="15"/>
  <c r="B5"/>
  <c r="B5" i="14"/>
  <c r="B8" i="13"/>
  <c r="B5"/>
</calcChain>
</file>

<file path=xl/sharedStrings.xml><?xml version="1.0" encoding="utf-8"?>
<sst xmlns="http://schemas.openxmlformats.org/spreadsheetml/2006/main" count="88" uniqueCount="61">
  <si>
    <t>单位：万元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</si>
  <si>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</si>
  <si>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</si>
  <si>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</si>
  <si>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</si>
  <si>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</si>
  <si>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</si>
  <si>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</si>
  <si>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</si>
  <si>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</si>
  <si>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</si>
  <si>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</si>
  <si>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</si>
  <si>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全区社会保险基金支出合计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</si>
  <si>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</si>
  <si>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</si>
  <si>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</si>
  <si>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</si>
  <si>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</si>
  <si>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</si>
  <si>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</si>
  <si>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</si>
  <si>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</si>
  <si>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</si>
  <si>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</si>
  <si>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</si>
  <si>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</si>
  <si>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</si>
  <si>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全区社会保险基金年末累计结余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</si>
  <si>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</si>
  <si>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</si>
  <si>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</si>
  <si>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</si>
  <si>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</si>
  <si>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</si>
  <si>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</si>
  <si>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</si>
  <si>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</si>
  <si>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 xml:space="preserve">          生育津贴支出</t>
  </si>
  <si>
    <t>单位：万元</t>
    <phoneticPr fontId="3" type="noConversion"/>
  </si>
  <si>
    <t>社会保险基金本年收支结余</t>
    <phoneticPr fontId="3" type="noConversion"/>
  </si>
  <si>
    <t>一、企业职工基本养老保险基金本年收支结余</t>
    <phoneticPr fontId="3" type="noConversion"/>
  </si>
  <si>
    <t>二、机关事业基本养老保险基金本年收支结余</t>
    <phoneticPr fontId="3" type="noConversion"/>
  </si>
  <si>
    <t>三、城乡居民基本养老保险基金本年收支结余</t>
    <phoneticPr fontId="3" type="noConversion"/>
  </si>
  <si>
    <t>四、城镇职工基本医疗保险基金本年收支结余</t>
    <phoneticPr fontId="3" type="noConversion"/>
  </si>
  <si>
    <t>五、城乡居民基本医疗保险基金本年收支结余</t>
    <phoneticPr fontId="3" type="noConversion"/>
  </si>
  <si>
    <t>六、失业保险基金本年收支结余</t>
    <phoneticPr fontId="3" type="noConversion"/>
  </si>
  <si>
    <t>七、工伤保险基金本年收支结余</t>
    <phoneticPr fontId="3" type="noConversion"/>
  </si>
  <si>
    <t>八、生育保险基金本年收支结余</t>
    <phoneticPr fontId="3" type="noConversion"/>
  </si>
  <si>
    <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  <phoneticPr fontId="3" type="noConversion"/>
  </si>
  <si>
    <t>附件5：</t>
    <phoneticPr fontId="3" type="noConversion"/>
  </si>
  <si>
    <t>附件7：</t>
    <phoneticPr fontId="3" type="noConversion"/>
  </si>
  <si>
    <t>附件6：</t>
    <phoneticPr fontId="3" type="noConversion"/>
  </si>
  <si>
    <t>2018年决算数</t>
    <phoneticPr fontId="3" type="noConversion"/>
  </si>
  <si>
    <t>2018年决算数</t>
    <phoneticPr fontId="3" type="noConversion"/>
  </si>
  <si>
    <t>2018年克州社会保险基金决算支出表</t>
    <phoneticPr fontId="3" type="noConversion"/>
  </si>
  <si>
    <t>2018年年末结余决算数</t>
    <phoneticPr fontId="3" type="noConversion"/>
  </si>
  <si>
    <r>
      <t>2</t>
    </r>
    <r>
      <rPr>
        <b/>
        <sz val="18"/>
        <color indexed="8"/>
        <rFont val="宋体"/>
        <charset val="134"/>
      </rPr>
      <t>018</t>
    </r>
    <r>
      <rPr>
        <b/>
        <sz val="18"/>
        <color indexed="8"/>
        <rFont val="宋体"/>
        <charset val="134"/>
      </rPr>
      <t>年克州</t>
    </r>
    <r>
      <rPr>
        <b/>
        <sz val="18"/>
        <color indexed="8"/>
        <rFont val="宋体"/>
        <charset val="134"/>
      </rPr>
      <t>社会保险基金决算结余表</t>
    </r>
    <phoneticPr fontId="3" type="noConversion"/>
  </si>
  <si>
    <t>全州社会保险基金收入合计</t>
    <phoneticPr fontId="3" type="noConversion"/>
  </si>
  <si>
    <t>　　　　其中：基本医疗保险待遇支出</t>
    <phoneticPr fontId="3" type="noConversion"/>
  </si>
  <si>
    <t>2018年克州社会保险基金决算收入表</t>
    <phoneticPr fontId="3" type="noConversion"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</si>
</sst>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#,##0_ ;[Red]\-#,##0\ "/>
    <numFmt numFmtId="177" formatCode="#,##0_);[Red]\(#,##0\)"/>
    <numFmt numFmtId="178" formatCode="#,##0_ "/>
  </numFmts>
  <fonts count="22"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5" fillId="2" borderId="0" xfId="0" applyNumberFormat="1" applyFont="1" applyFill="1" applyBorder="1" applyAlignment="1" applyProtection="1"/>
    <xf numFmtId="0" fontId="0" fillId="2" borderId="0" xfId="0" applyFill="1"/>
    <xf numFmtId="0" fontId="6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176" fontId="14" fillId="0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right" vertical="center"/>
    </xf>
    <xf numFmtId="176" fontId="12" fillId="0" borderId="1" xfId="0" applyNumberFormat="1" applyFont="1" applyFill="1" applyBorder="1" applyAlignment="1" applyProtection="1">
      <alignment horizontal="right" vertical="center"/>
    </xf>
    <xf numFmtId="176" fontId="14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right" vertical="center"/>
    </xf>
    <xf numFmtId="0" fontId="19" fillId="2" borderId="0" xfId="0" applyFont="1" applyFill="1"/>
    <xf numFmtId="0" fontId="18" fillId="0" borderId="0" xfId="0" applyNumberFormat="1" applyFont="1" applyFill="1" applyBorder="1" applyAlignment="1" applyProtection="1">
      <alignment horizontal="right" vertical="center"/>
    </xf>
    <xf numFmtId="0" fontId="20" fillId="2" borderId="0" xfId="0" applyFont="1" applyFill="1"/>
    <xf numFmtId="177" fontId="2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 applyProtection="1">
      <alignment horizontal="right" vertical="center"/>
    </xf>
    <xf numFmtId="177" fontId="9" fillId="0" borderId="1" xfId="1" applyNumberFormat="1" applyFont="1" applyFill="1" applyBorder="1" applyAlignment="1">
      <alignment vertical="center"/>
    </xf>
    <xf numFmtId="177" fontId="21" fillId="0" borderId="1" xfId="0" applyNumberFormat="1" applyFont="1" applyFill="1" applyBorder="1" applyAlignment="1">
      <alignment vertical="center"/>
    </xf>
    <xf numFmtId="177" fontId="1" fillId="0" borderId="1" xfId="1" applyNumberFormat="1" applyFont="1" applyFill="1" applyBorder="1" applyAlignment="1">
      <alignment vertical="center"/>
    </xf>
    <xf numFmtId="178" fontId="21" fillId="0" borderId="1" xfId="0" applyNumberFormat="1" applyFont="1" applyFill="1" applyBorder="1" applyAlignment="1">
      <alignment vertical="center"/>
    </xf>
    <xf numFmtId="177" fontId="9" fillId="2" borderId="1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zoomScaleNormal="100" workbookViewId="0">
      <selection activeCell="G10" sqref="G10"/>
    </sheetView>
  </sheetViews>
  <sheetFormatPr defaultRowHeight="14.25" customHeight="1"/>
  <cols>
    <col min="1" max="1" width="46.85546875" style="2" customWidth="1"/>
    <col min="2" max="2" width="3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50</v>
      </c>
    </row>
    <row r="2" spans="1:251" ht="30" customHeight="1">
      <c r="A2" s="27" t="s">
        <v>60</v>
      </c>
      <c r="B2" s="2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8" t="s">
        <v>0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49</v>
      </c>
      <c r="B4" s="7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4" t="s">
        <v>58</v>
      </c>
      <c r="B5" s="6">
        <f>B9+B13+B17+B21+B25+B29+B33+B37</f>
        <v>448219.14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1</v>
      </c>
      <c r="B6" s="6">
        <f>B10+B14+B18+B22+B26+B30+B34+B38</f>
        <v>191306.14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2</v>
      </c>
      <c r="B7" s="6">
        <f>B11+B15+B19+B23+B27+B31+B35+B39</f>
        <v>2041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3</v>
      </c>
      <c r="B8" s="6">
        <f>B12+B16+B20+B24+B28+B32+B36+B40</f>
        <v>40442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4</v>
      </c>
      <c r="B9" s="24">
        <v>116680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1</v>
      </c>
      <c r="B10" s="21">
        <v>34521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2</v>
      </c>
      <c r="B11" s="21">
        <v>352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3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5</v>
      </c>
      <c r="B13" s="24">
        <v>117198.14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1</v>
      </c>
      <c r="B14" s="21">
        <v>88967.14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2</v>
      </c>
      <c r="B15" s="21">
        <v>250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3</v>
      </c>
      <c r="B16" s="21">
        <v>6381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6</v>
      </c>
      <c r="B17" s="24">
        <v>9994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1</v>
      </c>
      <c r="B18" s="21">
        <v>2332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2</v>
      </c>
      <c r="B19" s="21">
        <v>261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3</v>
      </c>
      <c r="B20" s="21">
        <v>7356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7</v>
      </c>
      <c r="B21" s="24">
        <v>81150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1</v>
      </c>
      <c r="B22" s="20">
        <v>46089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2</v>
      </c>
      <c r="B23" s="20">
        <v>532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3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8</v>
      </c>
      <c r="B25" s="24">
        <v>107376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1</v>
      </c>
      <c r="B26" s="21">
        <v>12369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2</v>
      </c>
      <c r="B27" s="21">
        <v>422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3</v>
      </c>
      <c r="B28" s="21">
        <v>26705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9</v>
      </c>
      <c r="B29" s="24">
        <v>6282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1</v>
      </c>
      <c r="B30" s="20">
        <v>2602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2</v>
      </c>
      <c r="B31" s="21">
        <v>49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3</v>
      </c>
      <c r="B32" s="22">
        <v>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10</v>
      </c>
      <c r="B33" s="24">
        <v>5869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1</v>
      </c>
      <c r="B34" s="21">
        <v>2816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2</v>
      </c>
      <c r="B35" s="21">
        <v>128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3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11</v>
      </c>
      <c r="B37" s="24">
        <v>3670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1</v>
      </c>
      <c r="B38" s="21">
        <v>1610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2</v>
      </c>
      <c r="B39" s="21">
        <v>47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3</v>
      </c>
      <c r="B40" s="2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3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zoomScaleNormal="100" workbookViewId="0">
      <selection activeCell="B16" sqref="B16"/>
    </sheetView>
  </sheetViews>
  <sheetFormatPr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52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9" t="s">
        <v>55</v>
      </c>
      <c r="B2" s="2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12</v>
      </c>
      <c r="B4" s="7" t="s">
        <v>54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13</v>
      </c>
      <c r="B5" s="8">
        <f>B7+B9+B11+B13+B15+B17+B19+B21</f>
        <v>411551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14</v>
      </c>
      <c r="B6" s="8">
        <f>B8+B10+B12+B14+B16+B18+B20+B22+B23</f>
        <v>231506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15</v>
      </c>
      <c r="B7" s="23">
        <v>101534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16</v>
      </c>
      <c r="B8" s="23">
        <v>45412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17</v>
      </c>
      <c r="B9" s="9">
        <v>114518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16</v>
      </c>
      <c r="B10" s="9">
        <v>105138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18</v>
      </c>
      <c r="B11" s="9">
        <v>6147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37</v>
      </c>
      <c r="B12" s="23">
        <v>6113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19</v>
      </c>
      <c r="B13" s="23">
        <v>70843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20</v>
      </c>
      <c r="B14" s="23">
        <v>35917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21</v>
      </c>
      <c r="B15" s="9">
        <v>105158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59</v>
      </c>
      <c r="B16" s="23">
        <v>34555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22</v>
      </c>
      <c r="B17" s="23">
        <v>5342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23</v>
      </c>
      <c r="B18" s="23">
        <v>1710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24</v>
      </c>
      <c r="B19" s="23">
        <v>4887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25</v>
      </c>
      <c r="B20" s="23">
        <v>1552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26</v>
      </c>
      <c r="B21" s="23">
        <v>3122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27</v>
      </c>
      <c r="B22" s="9">
        <v>789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38</v>
      </c>
      <c r="B23" s="9">
        <v>320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3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tabSelected="1" zoomScaleNormal="100" workbookViewId="0">
      <selection activeCell="B15" sqref="B15"/>
    </sheetView>
  </sheetViews>
  <sheetFormatPr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51</v>
      </c>
    </row>
    <row r="2" spans="1:231" ht="36.75" customHeight="1">
      <c r="A2" s="30" t="s">
        <v>57</v>
      </c>
      <c r="B2" s="3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12</v>
      </c>
      <c r="B4" s="7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40</v>
      </c>
      <c r="B5" s="8">
        <f>B6+B7+B8+B9+B10+B11+B12+B13</f>
        <v>36668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41</v>
      </c>
      <c r="B6" s="25">
        <v>15146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42</v>
      </c>
      <c r="B7" s="23">
        <v>2680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43</v>
      </c>
      <c r="B8" s="23">
        <v>3847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44</v>
      </c>
      <c r="B9" s="23">
        <v>10307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45</v>
      </c>
      <c r="B10" s="23">
        <v>2218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46</v>
      </c>
      <c r="B11" s="25">
        <v>982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47</v>
      </c>
      <c r="B12" s="23">
        <v>940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48</v>
      </c>
      <c r="B13" s="23">
        <v>548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28</v>
      </c>
      <c r="B14" s="8">
        <f>B15+B16+B17+B18+B19+B20+B21+B22</f>
        <v>193257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29</v>
      </c>
      <c r="B15" s="23">
        <v>39556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30</v>
      </c>
      <c r="B16" s="23">
        <v>21845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31</v>
      </c>
      <c r="B17" s="23">
        <v>23342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32</v>
      </c>
      <c r="B18" s="26">
        <v>54697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33</v>
      </c>
      <c r="B19" s="23">
        <v>32295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34</v>
      </c>
      <c r="B20" s="26">
        <v>12036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35</v>
      </c>
      <c r="B21" s="26">
        <v>5210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36</v>
      </c>
      <c r="B22" s="26">
        <v>4276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3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2019-07-15T03:19:57Z</cp:lastPrinted>
  <dcterms:created xsi:type="dcterms:W3CDTF">2018-12-12T12:52:57Z</dcterms:created>
  <dcterms:modified xsi:type="dcterms:W3CDTF">2019-08-24T09:32:27Z</dcterms:modified>
</cp:coreProperties>
</file>