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<sst xmlns="http://schemas.openxmlformats.org/spreadsheetml/2006/main" count="141">
  <si>
    <t xml:space="preserve"> </t>
  </si>
  <si>
    <t>2018年克孜勒苏自治州本级部门预算报表</t>
  </si>
  <si>
    <t>克州中心血站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</si>
  <si>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</si>
  <si>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</si>
  <si>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</si>
  <si>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</si>
  <si>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</si>
  <si>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</si>
  <si>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</si>
  <si>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</si>
  <si>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</si>
  <si>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</si>
  <si>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</si>
  <si>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</si>
  <si>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</si>
  <si>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</si>
  <si>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</si>
  <si>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</si>
  <si>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</si>
  <si>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</si>
  <si>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</si>
  <si>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</si>
  <si>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</si>
  <si>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</si>
  <si>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</si>
  <si>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</si>
  <si>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</si>
  <si>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</si>
  <si>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</si>
  <si>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</si>
  <si>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</si>
  <si>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</si>
  <si>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</si>
  <si>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</si>
  <si>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</si>
  <si>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</si>
  <si>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</si>
  <si>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</si>
  <si>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</si>
  <si>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</si>
  <si>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</si>
  <si>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</si>
  <si>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</si>
  <si>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</si>
  <si>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</si>
  <si>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</si>
  <si>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</si>
  <si>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</si>
  <si>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</si>
  <si>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</si>
  <si>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</si>
  <si>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</si>
  <si>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</si>
  <si>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</si>
  <si>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</si>
  <si>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</si>
  <si>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</si>
  <si>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</si>
  <si>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</si>
  <si>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</si>
  <si>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</si>
  <si>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</si>
  <si>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</si>
  <si>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</si>
  <si>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</si>
  <si>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采供血机构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</si>
  <si>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</si>
  <si>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</si>
  <si>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</si>
  <si>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</si>
  <si>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</si>
  <si>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</si>
  <si>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</si>
  <si>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210</t>
  </si>
  <si>
    <t>04</t>
  </si>
  <si>
    <t>06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</si>
  <si>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</si>
  <si>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</si>
  <si>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</si>
  <si>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</si>
  <si>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</si>
  <si>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</si>
  <si>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</si>
  <si>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</si>
  <si>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</si>
  <si>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</si>
  <si>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</si>
  <si>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</si>
  <si>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</si>
  <si>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</si>
  <si>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培训费</t>
  </si>
  <si>
    <t>维修(护)费</t>
  </si>
  <si>
    <t>差旅费</t>
  </si>
  <si>
    <t>奖金</t>
  </si>
  <si>
    <t>会议费</t>
  </si>
  <si>
    <t>物业管理费</t>
  </si>
  <si>
    <t>手续费</t>
  </si>
  <si>
    <t>津贴补贴</t>
  </si>
  <si>
    <t>工会经费</t>
  </si>
  <si>
    <t>公务接待费</t>
  </si>
  <si>
    <t>取暖费</t>
  </si>
  <si>
    <t>印刷费</t>
  </si>
  <si>
    <t>公务用车运行维护费</t>
  </si>
  <si>
    <t>退休费</t>
  </si>
  <si>
    <t>奖励金</t>
  </si>
  <si>
    <t>水费</t>
  </si>
  <si>
    <t>办公费</t>
  </si>
  <si>
    <t>基本工资</t>
  </si>
  <si>
    <t>邮电费</t>
  </si>
  <si>
    <t>委托业务费</t>
  </si>
  <si>
    <t>租赁费</t>
  </si>
  <si>
    <t>电费</t>
  </si>
  <si>
    <t>其他社会保障缴费</t>
  </si>
  <si>
    <t>福利费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</si>
  <si>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</si>
  <si>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</si>
  <si>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</si>
  <si>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</si>
  <si>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</si>
  <si>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</si>
  <si>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</si>
  <si>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</si>
  <si>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</si>
  <si>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</si>
  <si>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</si>
  <si>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</si>
  <si>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</si>
  <si>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</si>
  <si>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</si>
  <si>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</si>
  <si>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</si>
  <si>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房屋租赁费及系统升级费用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</si>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</sst>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13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5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49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 wrapText="1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Continuous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178" fontId="1" fillId="0" borderId="2" xfId="0" applyNumberFormat="1" applyFont="1" applyFill="1" applyBorder="1" applyAlignment="1" applyProtection="1">
      <alignment vertical="center" wrapText="1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2" xfId="0" applyFont="1" applyFill="1" applyBorder="1" applyAlignment="1">
      <alignment vertical="center" wrapText="1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 applyAlignment="1">
      <alignment wrapText="1"/>
    </xf>
    <xf numFmtId="180" fontId="0" fillId="0" borderId="1" xfId="0" applyNumberForma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topLeftCell="A4" workbookViewId="0">
      <selection activeCell="A23" sqref="A23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4" t="s">
        <v>1</v>
      </c>
    </row>
    <row r="7" ht="12.75" customHeight="1" spans="5:5">
      <c r="E7" s="14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6" t="s">
        <v>2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8" t="s">
        <v>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</row>
    <row r="26" ht="12.75" customHeight="1"/>
    <row r="27" ht="12.75" customHeight="1"/>
    <row r="28" ht="12.75" customHeight="1"/>
    <row r="29" ht="42.75" customHeight="1" spans="1:23">
      <c r="A29" s="149" t="s">
        <v>4</v>
      </c>
      <c r="B29" s="145"/>
      <c r="C29" s="145"/>
      <c r="D29" s="145"/>
      <c r="E29" s="145"/>
      <c r="F29" s="145"/>
      <c r="G29" s="150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P18" sqref="P1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138</v>
      </c>
    </row>
    <row r="2" ht="18" customHeight="1" spans="1:7">
      <c r="A2" s="4" t="s">
        <v>139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140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6"/>
      <c r="B1" s="127"/>
      <c r="C1" s="12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118" t="s">
        <v>6</v>
      </c>
      <c r="B2" s="118"/>
      <c r="C2" s="118"/>
      <c r="D2" s="118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128" t="s">
        <v>8</v>
      </c>
      <c r="B4" s="128"/>
      <c r="C4" s="128" t="s">
        <v>9</v>
      </c>
      <c r="D4" s="128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129" t="s">
        <v>10</v>
      </c>
      <c r="B5" s="129" t="s">
        <v>11</v>
      </c>
      <c r="C5" s="64" t="s">
        <v>12</v>
      </c>
      <c r="D5" s="64" t="s">
        <v>13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130" t="s">
        <v>14</v>
      </c>
      <c r="B6" s="98">
        <v>173.18</v>
      </c>
      <c r="C6" s="131" t="s">
        <v>15</v>
      </c>
      <c r="D6" s="70">
        <v>0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32" t="s">
        <v>16</v>
      </c>
      <c r="B7" s="70">
        <v>173.18</v>
      </c>
      <c r="C7" s="131" t="s">
        <v>17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33" t="s">
        <v>18</v>
      </c>
      <c r="B8" s="103">
        <v>0</v>
      </c>
      <c r="C8" s="131" t="s">
        <v>19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34" t="s">
        <v>20</v>
      </c>
      <c r="B9" s="135">
        <v>0</v>
      </c>
      <c r="C9" s="131" t="s">
        <v>21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36" t="s">
        <v>22</v>
      </c>
      <c r="B10" s="137">
        <v>150</v>
      </c>
      <c r="C10" s="131" t="s">
        <v>23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36" t="s">
        <v>24</v>
      </c>
      <c r="B11" s="137">
        <v>0</v>
      </c>
      <c r="C11" s="131" t="s">
        <v>25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36" t="s">
        <v>26</v>
      </c>
      <c r="B12" s="137">
        <v>0</v>
      </c>
      <c r="C12" s="131" t="s">
        <v>27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36"/>
      <c r="B13" s="138"/>
      <c r="C13" s="131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36"/>
      <c r="B14" s="138"/>
      <c r="C14" s="19" t="s">
        <v>29</v>
      </c>
      <c r="D14" s="70">
        <v>336.0034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36"/>
      <c r="B15" s="138"/>
      <c r="C15" s="19" t="s">
        <v>30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36"/>
      <c r="B16" s="138"/>
      <c r="C16" s="19" t="s">
        <v>31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39"/>
      <c r="B17" s="70"/>
      <c r="C17" s="19" t="s">
        <v>32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39"/>
      <c r="B18" s="70"/>
      <c r="C18" s="19" t="s">
        <v>33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32"/>
      <c r="B19" s="70"/>
      <c r="C19" s="19" t="s">
        <v>34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32"/>
      <c r="B20" s="70"/>
      <c r="C20" s="106" t="s">
        <v>35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32"/>
      <c r="B21" s="70"/>
      <c r="C21" s="19" t="s">
        <v>36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9.5" customHeight="1" spans="1:215">
      <c r="A22" s="132"/>
      <c r="B22" s="70"/>
      <c r="C22" s="106" t="s">
        <v>37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32"/>
      <c r="B23" s="98"/>
      <c r="C23" s="106" t="s">
        <v>38</v>
      </c>
      <c r="D23" s="70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8" customHeight="1" spans="1:215">
      <c r="A24" s="132"/>
      <c r="B24" s="98"/>
      <c r="C24" s="131" t="s">
        <v>39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32"/>
      <c r="B25" s="98"/>
      <c r="C25" s="131" t="s">
        <v>40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32"/>
      <c r="B26" s="98"/>
      <c r="C26" s="131" t="s">
        <v>41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32"/>
      <c r="B27" s="98"/>
      <c r="C27" s="131" t="s">
        <v>42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32"/>
      <c r="B28" s="98"/>
      <c r="C28" s="131" t="s">
        <v>43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32"/>
      <c r="B29" s="98"/>
      <c r="C29" s="19" t="s">
        <v>44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32"/>
      <c r="B30" s="98"/>
      <c r="C30" s="136" t="s">
        <v>45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32"/>
      <c r="B31" s="98"/>
      <c r="C31" s="19" t="s">
        <v>46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32"/>
      <c r="B32" s="98"/>
      <c r="C32" s="19" t="s">
        <v>47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40" t="s">
        <v>48</v>
      </c>
      <c r="B33" s="141">
        <v>323.18</v>
      </c>
      <c r="C33" s="142" t="s">
        <v>49</v>
      </c>
      <c r="D33" s="143">
        <v>336.0034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36" t="s">
        <v>50</v>
      </c>
      <c r="B34" s="138">
        <v>12.83</v>
      </c>
      <c r="C34" s="19" t="s">
        <v>51</v>
      </c>
      <c r="D34" s="70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40" t="s">
        <v>52</v>
      </c>
      <c r="B35" s="143">
        <v>336.01</v>
      </c>
      <c r="C35" s="142" t="s">
        <v>53</v>
      </c>
      <c r="D35" s="143">
        <v>336.0034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ht="18" customHeight="1" spans="1:21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5"/>
      <c r="F1" s="115"/>
      <c r="G1" s="115"/>
      <c r="H1" s="89"/>
      <c r="I1" s="89"/>
      <c r="J1" s="89"/>
      <c r="K1" s="89"/>
      <c r="L1" s="115" t="s">
        <v>54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</row>
    <row r="2" ht="18" customHeight="1" spans="1:201">
      <c r="A2" s="116" t="s">
        <v>55</v>
      </c>
      <c r="B2" s="117"/>
      <c r="C2" s="117"/>
      <c r="D2" s="117"/>
      <c r="E2" s="56"/>
      <c r="F2" s="56"/>
      <c r="G2" s="56"/>
      <c r="H2" s="118"/>
      <c r="I2" s="118"/>
      <c r="J2" s="118"/>
      <c r="K2" s="118"/>
      <c r="L2" s="56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</row>
    <row r="3" ht="18" customHeight="1" spans="5:201">
      <c r="E3" s="119"/>
      <c r="F3" s="115"/>
      <c r="G3" s="115"/>
      <c r="H3" s="89"/>
      <c r="I3" s="89"/>
      <c r="J3" s="89"/>
      <c r="K3" s="89"/>
      <c r="L3" s="125" t="s">
        <v>7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</row>
    <row r="4" ht="37.5" customHeight="1" spans="1:201">
      <c r="A4" s="10" t="s">
        <v>56</v>
      </c>
      <c r="B4" s="10"/>
      <c r="C4" s="10"/>
      <c r="D4" s="72" t="s">
        <v>57</v>
      </c>
      <c r="E4" s="120" t="s">
        <v>58</v>
      </c>
      <c r="F4" s="121" t="s">
        <v>59</v>
      </c>
      <c r="G4" s="121" t="s">
        <v>60</v>
      </c>
      <c r="H4" s="122" t="s">
        <v>20</v>
      </c>
      <c r="I4" s="122" t="s">
        <v>22</v>
      </c>
      <c r="J4" s="122" t="s">
        <v>24</v>
      </c>
      <c r="K4" s="122" t="s">
        <v>26</v>
      </c>
      <c r="L4" s="122" t="s">
        <v>50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3"/>
      <c r="F5" s="124"/>
      <c r="G5" s="124"/>
      <c r="H5" s="122"/>
      <c r="I5" s="122"/>
      <c r="J5" s="122"/>
      <c r="K5" s="122"/>
      <c r="L5" s="122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</row>
    <row r="7" s="1" customFormat="1" ht="12" spans="1:197">
      <c r="A7" s="114"/>
      <c r="B7" s="65"/>
      <c r="C7" s="65"/>
      <c r="D7" s="114" t="s">
        <v>65</v>
      </c>
      <c r="E7" s="100">
        <v>336</v>
      </c>
      <c r="F7" s="100">
        <v>173.18</v>
      </c>
      <c r="G7" s="100">
        <v>0</v>
      </c>
      <c r="H7" s="100">
        <v>0</v>
      </c>
      <c r="I7" s="126">
        <v>150</v>
      </c>
      <c r="J7" s="126">
        <v>0</v>
      </c>
      <c r="K7" s="126">
        <v>0</v>
      </c>
      <c r="L7" s="126">
        <v>12.83</v>
      </c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</row>
    <row r="8" ht="12" spans="1:12">
      <c r="A8" s="114">
        <v>210</v>
      </c>
      <c r="B8" s="65">
        <v>4</v>
      </c>
      <c r="C8" s="65">
        <v>6</v>
      </c>
      <c r="D8" s="114" t="s">
        <v>66</v>
      </c>
      <c r="E8" s="100">
        <v>336</v>
      </c>
      <c r="F8" s="100">
        <v>173.18</v>
      </c>
      <c r="G8" s="100">
        <v>0</v>
      </c>
      <c r="H8" s="100">
        <v>0</v>
      </c>
      <c r="I8" s="126">
        <v>150</v>
      </c>
      <c r="J8" s="126">
        <v>0</v>
      </c>
      <c r="K8" s="126">
        <v>0</v>
      </c>
      <c r="L8" s="126">
        <v>12.83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E25" sqref="E25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4" t="s">
        <v>72</v>
      </c>
      <c r="G5" s="114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4"/>
      <c r="G6" s="114"/>
    </row>
    <row r="7" ht="14.25" customHeight="1" spans="1:7">
      <c r="A7" s="72"/>
      <c r="B7" s="73"/>
      <c r="C7" s="73"/>
      <c r="D7" s="72"/>
      <c r="E7" s="73"/>
      <c r="F7" s="114"/>
      <c r="G7" s="114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336.0035</v>
      </c>
      <c r="F9" s="70">
        <v>296.0034</v>
      </c>
      <c r="G9" s="70">
        <v>40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336.0035</v>
      </c>
      <c r="F10" s="70">
        <v>296.0034</v>
      </c>
      <c r="G10" s="70">
        <v>40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abSelected="1" view="pageBreakPreview" zoomScaleNormal="100" zoomScaleSheetLayoutView="100" topLeftCell="A13" workbookViewId="0">
      <selection activeCell="C37" sqref="C37"/>
    </sheetView>
  </sheetViews>
  <sheetFormatPr defaultColWidth="9.16666666666667" defaultRowHeight="11.25"/>
  <cols>
    <col min="1" max="1" width="30.8333333333333" style="84" customWidth="1"/>
    <col min="2" max="2" width="10.3333333333333" style="84" customWidth="1"/>
    <col min="3" max="3" width="29.3333333333333" style="84" customWidth="1"/>
    <col min="4" max="4" width="10" style="84" customWidth="1"/>
    <col min="5" max="5" width="13.8333333333333" style="84" customWidth="1"/>
    <col min="6" max="6" width="11.6666666666667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77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6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93"/>
      <c r="C3" s="93"/>
      <c r="D3" s="93"/>
      <c r="E3" s="93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4" t="s">
        <v>8</v>
      </c>
      <c r="B4" s="94"/>
      <c r="C4" s="94" t="s">
        <v>9</v>
      </c>
      <c r="D4" s="94"/>
      <c r="E4" s="94"/>
      <c r="F4" s="95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35.25" customHeight="1" spans="1:217">
      <c r="A5" s="96" t="s">
        <v>10</v>
      </c>
      <c r="B5" s="96" t="s">
        <v>65</v>
      </c>
      <c r="C5" s="65" t="s">
        <v>12</v>
      </c>
      <c r="D5" s="65" t="s">
        <v>65</v>
      </c>
      <c r="E5" s="65" t="s">
        <v>13</v>
      </c>
      <c r="F5" s="95" t="s">
        <v>78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7" t="s">
        <v>14</v>
      </c>
      <c r="B6" s="98">
        <v>173.18</v>
      </c>
      <c r="C6" s="99" t="s">
        <v>15</v>
      </c>
      <c r="D6" s="100">
        <f>E6</f>
        <v>0</v>
      </c>
      <c r="E6" s="70">
        <v>0</v>
      </c>
      <c r="F6" s="100" t="s">
        <v>79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1" t="s">
        <v>16</v>
      </c>
      <c r="B7" s="70">
        <v>173.18</v>
      </c>
      <c r="C7" s="99" t="s">
        <v>17</v>
      </c>
      <c r="D7" s="100">
        <f t="shared" ref="D7:D32" si="0">E7</f>
        <v>0</v>
      </c>
      <c r="E7" s="70">
        <v>0</v>
      </c>
      <c r="F7" s="100" t="s">
        <v>79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2" t="s">
        <v>18</v>
      </c>
      <c r="B8" s="103">
        <v>0</v>
      </c>
      <c r="C8" s="99" t="s">
        <v>19</v>
      </c>
      <c r="D8" s="100">
        <f t="shared" si="0"/>
        <v>0</v>
      </c>
      <c r="E8" s="70">
        <v>0</v>
      </c>
      <c r="F8" s="100" t="s">
        <v>79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2"/>
      <c r="B9" s="103">
        <v>0</v>
      </c>
      <c r="C9" s="99" t="s">
        <v>21</v>
      </c>
      <c r="D9" s="100">
        <f t="shared" si="0"/>
        <v>0</v>
      </c>
      <c r="E9" s="70">
        <v>0</v>
      </c>
      <c r="F9" s="100" t="s">
        <v>79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4"/>
      <c r="B10" s="105"/>
      <c r="C10" s="99" t="s">
        <v>23</v>
      </c>
      <c r="D10" s="100">
        <f t="shared" si="0"/>
        <v>0</v>
      </c>
      <c r="E10" s="70">
        <v>0</v>
      </c>
      <c r="F10" s="100" t="s">
        <v>79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4"/>
      <c r="B11" s="105"/>
      <c r="C11" s="99" t="s">
        <v>25</v>
      </c>
      <c r="D11" s="100">
        <f t="shared" si="0"/>
        <v>0</v>
      </c>
      <c r="E11" s="70">
        <v>0</v>
      </c>
      <c r="F11" s="100" t="s">
        <v>79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4"/>
      <c r="B12" s="105"/>
      <c r="C12" s="99" t="s">
        <v>27</v>
      </c>
      <c r="D12" s="100">
        <f t="shared" si="0"/>
        <v>0</v>
      </c>
      <c r="E12" s="70">
        <v>0</v>
      </c>
      <c r="F12" s="100" t="s">
        <v>79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4"/>
      <c r="B13" s="105"/>
      <c r="C13" s="99" t="s">
        <v>28</v>
      </c>
      <c r="D13" s="100">
        <f t="shared" si="0"/>
        <v>0</v>
      </c>
      <c r="E13" s="70">
        <v>0</v>
      </c>
      <c r="F13" s="100" t="s">
        <v>79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4"/>
      <c r="B14" s="105"/>
      <c r="C14" s="106" t="s">
        <v>29</v>
      </c>
      <c r="D14" s="100">
        <f t="shared" si="0"/>
        <v>173.1757</v>
      </c>
      <c r="E14" s="70">
        <v>173.1757</v>
      </c>
      <c r="F14" s="100" t="s">
        <v>79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4"/>
      <c r="B15" s="105"/>
      <c r="C15" s="106" t="s">
        <v>30</v>
      </c>
      <c r="D15" s="100">
        <f t="shared" si="0"/>
        <v>0</v>
      </c>
      <c r="E15" s="70">
        <v>0</v>
      </c>
      <c r="F15" s="100" t="s">
        <v>79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4"/>
      <c r="B16" s="105"/>
      <c r="C16" s="106" t="s">
        <v>31</v>
      </c>
      <c r="D16" s="100">
        <f t="shared" si="0"/>
        <v>0</v>
      </c>
      <c r="E16" s="70">
        <v>0</v>
      </c>
      <c r="F16" s="100" t="s">
        <v>79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7"/>
      <c r="B17" s="70"/>
      <c r="C17" s="106" t="s">
        <v>32</v>
      </c>
      <c r="D17" s="100">
        <f t="shared" si="0"/>
        <v>0</v>
      </c>
      <c r="E17" s="70">
        <v>0</v>
      </c>
      <c r="F17" s="100" t="s">
        <v>79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7"/>
      <c r="B18" s="70"/>
      <c r="C18" s="106" t="s">
        <v>33</v>
      </c>
      <c r="D18" s="100">
        <f t="shared" si="0"/>
        <v>0</v>
      </c>
      <c r="E18" s="70">
        <v>0</v>
      </c>
      <c r="F18" s="100" t="s">
        <v>79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1"/>
      <c r="B19" s="70"/>
      <c r="C19" s="106" t="s">
        <v>34</v>
      </c>
      <c r="D19" s="100">
        <f t="shared" si="0"/>
        <v>0</v>
      </c>
      <c r="E19" s="70">
        <v>0</v>
      </c>
      <c r="F19" s="100" t="s">
        <v>79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1"/>
      <c r="B20" s="70"/>
      <c r="C20" s="106" t="s">
        <v>35</v>
      </c>
      <c r="D20" s="100">
        <f t="shared" si="0"/>
        <v>0</v>
      </c>
      <c r="E20" s="70">
        <v>0</v>
      </c>
      <c r="F20" s="100" t="s">
        <v>79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1"/>
      <c r="B21" s="70"/>
      <c r="C21" s="106" t="s">
        <v>36</v>
      </c>
      <c r="D21" s="100">
        <f t="shared" si="0"/>
        <v>0</v>
      </c>
      <c r="E21" s="70">
        <v>0</v>
      </c>
      <c r="F21" s="100" t="s">
        <v>79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1"/>
      <c r="B22" s="70"/>
      <c r="C22" s="106" t="s">
        <v>37</v>
      </c>
      <c r="D22" s="100">
        <f t="shared" si="0"/>
        <v>0</v>
      </c>
      <c r="E22" s="70">
        <v>0</v>
      </c>
      <c r="F22" s="100" t="s">
        <v>79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1"/>
      <c r="B23" s="98"/>
      <c r="C23" s="106" t="s">
        <v>38</v>
      </c>
      <c r="D23" s="100">
        <f t="shared" si="0"/>
        <v>0</v>
      </c>
      <c r="E23" s="70">
        <v>0</v>
      </c>
      <c r="F23" s="100" t="s">
        <v>79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1"/>
      <c r="B24" s="98"/>
      <c r="C24" s="99" t="s">
        <v>39</v>
      </c>
      <c r="D24" s="100">
        <f t="shared" si="0"/>
        <v>0</v>
      </c>
      <c r="E24" s="70">
        <v>0</v>
      </c>
      <c r="F24" s="100" t="s">
        <v>79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1"/>
      <c r="B25" s="98"/>
      <c r="C25" s="99" t="s">
        <v>40</v>
      </c>
      <c r="D25" s="100">
        <f t="shared" si="0"/>
        <v>0</v>
      </c>
      <c r="E25" s="70">
        <v>0</v>
      </c>
      <c r="F25" s="100" t="s">
        <v>79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1"/>
      <c r="B26" s="98"/>
      <c r="C26" s="99" t="s">
        <v>41</v>
      </c>
      <c r="D26" s="100">
        <f t="shared" si="0"/>
        <v>0</v>
      </c>
      <c r="E26" s="70">
        <v>0</v>
      </c>
      <c r="F26" s="100" t="s">
        <v>79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1"/>
      <c r="B27" s="98"/>
      <c r="C27" s="99" t="s">
        <v>42</v>
      </c>
      <c r="D27" s="100">
        <f t="shared" si="0"/>
        <v>0</v>
      </c>
      <c r="E27" s="70">
        <v>0</v>
      </c>
      <c r="F27" s="100" t="s">
        <v>79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1"/>
      <c r="B28" s="98"/>
      <c r="C28" s="99" t="s">
        <v>43</v>
      </c>
      <c r="D28" s="100">
        <f t="shared" si="0"/>
        <v>0</v>
      </c>
      <c r="E28" s="70">
        <v>0</v>
      </c>
      <c r="F28" s="100" t="s">
        <v>79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1"/>
      <c r="B29" s="98"/>
      <c r="C29" s="106" t="s">
        <v>44</v>
      </c>
      <c r="D29" s="100">
        <f t="shared" si="0"/>
        <v>0</v>
      </c>
      <c r="E29" s="70">
        <v>0</v>
      </c>
      <c r="F29" s="100" t="s">
        <v>79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1"/>
      <c r="B30" s="98"/>
      <c r="C30" s="104" t="s">
        <v>45</v>
      </c>
      <c r="D30" s="100">
        <f t="shared" si="0"/>
        <v>0</v>
      </c>
      <c r="E30" s="70">
        <v>0</v>
      </c>
      <c r="F30" s="100" t="s">
        <v>79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1"/>
      <c r="B31" s="98"/>
      <c r="C31" s="106" t="s">
        <v>46</v>
      </c>
      <c r="D31" s="100">
        <f t="shared" si="0"/>
        <v>0</v>
      </c>
      <c r="E31" s="70">
        <v>0</v>
      </c>
      <c r="F31" s="100" t="s">
        <v>79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1"/>
      <c r="B32" s="98"/>
      <c r="C32" s="106" t="s">
        <v>47</v>
      </c>
      <c r="D32" s="100">
        <f t="shared" si="0"/>
        <v>0</v>
      </c>
      <c r="E32" s="70">
        <v>0</v>
      </c>
      <c r="F32" s="100" t="s">
        <v>79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8" t="s">
        <v>48</v>
      </c>
      <c r="B33" s="100">
        <v>173.18</v>
      </c>
      <c r="C33" s="109" t="s">
        <v>49</v>
      </c>
      <c r="D33" s="100">
        <f>SUM(D6:D30)</f>
        <v>173.1757</v>
      </c>
      <c r="E33" s="51">
        <f>SUM(E6:E30)</f>
        <v>173.1757</v>
      </c>
      <c r="F33" s="100" t="s">
        <v>79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32.25" customHeight="1" spans="1:217">
      <c r="A34" s="104" t="s">
        <v>50</v>
      </c>
      <c r="B34" s="105">
        <v>12.83</v>
      </c>
      <c r="C34" s="106" t="s">
        <v>51</v>
      </c>
      <c r="D34" s="100">
        <f>E34</f>
        <v>0</v>
      </c>
      <c r="E34" s="70">
        <v>0</v>
      </c>
      <c r="F34" s="100" t="s">
        <v>79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51">
        <v>173.18</v>
      </c>
      <c r="C35" s="109" t="s">
        <v>53</v>
      </c>
      <c r="D35" s="51">
        <f>SUM(D33:D34)</f>
        <v>173.1757</v>
      </c>
      <c r="E35" s="51">
        <f>SUM(E33:E34)</f>
        <v>173.1757</v>
      </c>
      <c r="F35" s="100" t="s">
        <v>79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ht="18" customHeight="1" spans="1:217">
      <c r="A36" s="110"/>
      <c r="B36" s="110"/>
      <c r="C36" s="110"/>
      <c r="D36" s="110"/>
      <c r="E36" s="110"/>
      <c r="F36" s="111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ht="18" customHeight="1" spans="1:217">
      <c r="A37" s="110"/>
      <c r="B37" s="110"/>
      <c r="C37" s="110"/>
      <c r="D37" s="110"/>
      <c r="E37" s="110"/>
      <c r="F37" s="111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</sheetData>
  <sheetProtection formatCells="0" formatColumns="0" formatRows="0"/>
  <printOptions horizontalCentered="1"/>
  <pageMargins left="0" right="0" top="0" bottom="0" header="0" footer="0"/>
  <pageSetup paperSize="9" fitToHeight="0" orientation="portrait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173.1757</v>
      </c>
      <c r="F9" s="31">
        <v>133.1757</v>
      </c>
      <c r="G9" s="31">
        <v>40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173.1757</v>
      </c>
      <c r="F10" s="31">
        <v>133.1757</v>
      </c>
      <c r="G10" s="31">
        <v>40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F33" sqref="F33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133.1757</v>
      </c>
      <c r="E8" s="77">
        <v>119.4445</v>
      </c>
      <c r="F8" s="70">
        <v>13.7312</v>
      </c>
    </row>
    <row r="9" ht="12" spans="1:6">
      <c r="A9" s="74">
        <v>301</v>
      </c>
      <c r="B9" s="75">
        <v>30113</v>
      </c>
      <c r="C9" s="76" t="s">
        <v>90</v>
      </c>
      <c r="D9" s="70">
        <v>8.5735</v>
      </c>
      <c r="E9" s="77">
        <v>8.5735</v>
      </c>
      <c r="F9" s="70">
        <v>0</v>
      </c>
    </row>
    <row r="10" ht="12" spans="1:6">
      <c r="A10" s="74">
        <v>302</v>
      </c>
      <c r="B10" s="75">
        <v>30216</v>
      </c>
      <c r="C10" s="76" t="s">
        <v>91</v>
      </c>
      <c r="D10" s="70">
        <v>0.2</v>
      </c>
      <c r="E10" s="77">
        <v>0</v>
      </c>
      <c r="F10" s="70">
        <v>0.2</v>
      </c>
    </row>
    <row r="11" ht="12" spans="1:6">
      <c r="A11" s="74">
        <v>302</v>
      </c>
      <c r="B11" s="75">
        <v>30213</v>
      </c>
      <c r="C11" s="76" t="s">
        <v>92</v>
      </c>
      <c r="D11" s="70">
        <v>0.6</v>
      </c>
      <c r="E11" s="77">
        <v>0</v>
      </c>
      <c r="F11" s="70">
        <v>0.6</v>
      </c>
    </row>
    <row r="12" ht="12" spans="1:6">
      <c r="A12" s="74">
        <v>302</v>
      </c>
      <c r="B12" s="75">
        <v>30211</v>
      </c>
      <c r="C12" s="76" t="s">
        <v>93</v>
      </c>
      <c r="D12" s="70">
        <v>0.8</v>
      </c>
      <c r="E12" s="77">
        <v>0</v>
      </c>
      <c r="F12" s="70">
        <v>0.8</v>
      </c>
    </row>
    <row r="13" ht="12" spans="1:6">
      <c r="A13" s="74">
        <v>301</v>
      </c>
      <c r="B13" s="75">
        <v>30103</v>
      </c>
      <c r="C13" s="76" t="s">
        <v>94</v>
      </c>
      <c r="D13" s="70">
        <v>3.9061</v>
      </c>
      <c r="E13" s="77">
        <v>3.9061</v>
      </c>
      <c r="F13" s="70">
        <v>0</v>
      </c>
    </row>
    <row r="14" ht="12" spans="1:6">
      <c r="A14" s="74">
        <v>302</v>
      </c>
      <c r="B14" s="75">
        <v>30215</v>
      </c>
      <c r="C14" s="76" t="s">
        <v>95</v>
      </c>
      <c r="D14" s="70">
        <v>0.8</v>
      </c>
      <c r="E14" s="77">
        <v>0</v>
      </c>
      <c r="F14" s="70">
        <v>0.8</v>
      </c>
    </row>
    <row r="15" ht="12" spans="1:6">
      <c r="A15" s="74">
        <v>302</v>
      </c>
      <c r="B15" s="75">
        <v>30209</v>
      </c>
      <c r="C15" s="76" t="s">
        <v>96</v>
      </c>
      <c r="D15" s="70">
        <v>0.5</v>
      </c>
      <c r="E15" s="77">
        <v>0</v>
      </c>
      <c r="F15" s="70">
        <v>0.5</v>
      </c>
    </row>
    <row r="16" ht="12" spans="1:6">
      <c r="A16" s="74">
        <v>302</v>
      </c>
      <c r="B16" s="75">
        <v>30204</v>
      </c>
      <c r="C16" s="76" t="s">
        <v>97</v>
      </c>
      <c r="D16" s="70">
        <v>0.1</v>
      </c>
      <c r="E16" s="77">
        <v>0</v>
      </c>
      <c r="F16" s="70">
        <v>0.1</v>
      </c>
    </row>
    <row r="17" ht="12" spans="1:6">
      <c r="A17" s="74">
        <v>301</v>
      </c>
      <c r="B17" s="75">
        <v>30102</v>
      </c>
      <c r="C17" s="76" t="s">
        <v>98</v>
      </c>
      <c r="D17" s="70">
        <v>50.4468</v>
      </c>
      <c r="E17" s="77">
        <v>50.4468</v>
      </c>
      <c r="F17" s="70">
        <v>0</v>
      </c>
    </row>
    <row r="18" ht="12" spans="1:6">
      <c r="A18" s="74">
        <v>302</v>
      </c>
      <c r="B18" s="75">
        <v>30228</v>
      </c>
      <c r="C18" s="76" t="s">
        <v>99</v>
      </c>
      <c r="D18" s="70">
        <v>0.4749</v>
      </c>
      <c r="E18" s="77">
        <v>0</v>
      </c>
      <c r="F18" s="70">
        <v>0.4749</v>
      </c>
    </row>
    <row r="19" ht="12" spans="1:6">
      <c r="A19" s="74">
        <v>302</v>
      </c>
      <c r="B19" s="75">
        <v>30217</v>
      </c>
      <c r="C19" s="76" t="s">
        <v>100</v>
      </c>
      <c r="D19" s="70">
        <v>0.5</v>
      </c>
      <c r="E19" s="77">
        <v>0</v>
      </c>
      <c r="F19" s="70">
        <v>0.5</v>
      </c>
    </row>
    <row r="20" ht="12" spans="1:6">
      <c r="A20" s="74">
        <v>302</v>
      </c>
      <c r="B20" s="75">
        <v>30208</v>
      </c>
      <c r="C20" s="76" t="s">
        <v>101</v>
      </c>
      <c r="D20" s="70">
        <v>3.4914</v>
      </c>
      <c r="E20" s="77">
        <v>0</v>
      </c>
      <c r="F20" s="70">
        <v>3.4914</v>
      </c>
    </row>
    <row r="21" ht="12" spans="1:6">
      <c r="A21" s="74">
        <v>302</v>
      </c>
      <c r="B21" s="75">
        <v>30202</v>
      </c>
      <c r="C21" s="76" t="s">
        <v>102</v>
      </c>
      <c r="D21" s="70">
        <v>0.3</v>
      </c>
      <c r="E21" s="77">
        <v>0</v>
      </c>
      <c r="F21" s="70">
        <v>0.3</v>
      </c>
    </row>
    <row r="22" ht="12" spans="1:6">
      <c r="A22" s="74">
        <v>302</v>
      </c>
      <c r="B22" s="75">
        <v>30231</v>
      </c>
      <c r="C22" s="76" t="s">
        <v>103</v>
      </c>
      <c r="D22" s="70">
        <v>1.5</v>
      </c>
      <c r="E22" s="77">
        <v>0</v>
      </c>
      <c r="F22" s="70">
        <v>1.5</v>
      </c>
    </row>
    <row r="23" ht="12" spans="1:6">
      <c r="A23" s="74">
        <v>303</v>
      </c>
      <c r="B23" s="75">
        <v>30302</v>
      </c>
      <c r="C23" s="76" t="s">
        <v>104</v>
      </c>
      <c r="D23" s="70">
        <v>2.5403</v>
      </c>
      <c r="E23" s="77">
        <v>2.5403</v>
      </c>
      <c r="F23" s="70">
        <v>0</v>
      </c>
    </row>
    <row r="24" ht="12" spans="1:6">
      <c r="A24" s="74">
        <v>303</v>
      </c>
      <c r="B24" s="75">
        <v>30309</v>
      </c>
      <c r="C24" s="76" t="s">
        <v>105</v>
      </c>
      <c r="D24" s="70">
        <v>0.8868</v>
      </c>
      <c r="E24" s="77">
        <v>0.8868</v>
      </c>
      <c r="F24" s="70">
        <v>0</v>
      </c>
    </row>
    <row r="25" ht="12" spans="1:6">
      <c r="A25" s="74">
        <v>302</v>
      </c>
      <c r="B25" s="75">
        <v>30205</v>
      </c>
      <c r="C25" s="76" t="s">
        <v>106</v>
      </c>
      <c r="D25" s="70">
        <v>0.5</v>
      </c>
      <c r="E25" s="77">
        <v>0</v>
      </c>
      <c r="F25" s="70">
        <v>0.5</v>
      </c>
    </row>
    <row r="26" ht="12" spans="1:6">
      <c r="A26" s="74">
        <v>302</v>
      </c>
      <c r="B26" s="75">
        <v>30201</v>
      </c>
      <c r="C26" s="76" t="s">
        <v>107</v>
      </c>
      <c r="D26" s="70">
        <v>1.01</v>
      </c>
      <c r="E26" s="77">
        <v>0</v>
      </c>
      <c r="F26" s="70">
        <v>1.01</v>
      </c>
    </row>
    <row r="27" ht="12" spans="1:6">
      <c r="A27" s="74">
        <v>301</v>
      </c>
      <c r="B27" s="75">
        <v>30101</v>
      </c>
      <c r="C27" s="76" t="s">
        <v>108</v>
      </c>
      <c r="D27" s="70">
        <v>32.4588</v>
      </c>
      <c r="E27" s="77">
        <v>32.4588</v>
      </c>
      <c r="F27" s="70">
        <v>0</v>
      </c>
    </row>
    <row r="28" ht="12" spans="1:6">
      <c r="A28" s="74">
        <v>302</v>
      </c>
      <c r="B28" s="75">
        <v>30207</v>
      </c>
      <c r="C28" s="76" t="s">
        <v>109</v>
      </c>
      <c r="D28" s="70">
        <v>0.6</v>
      </c>
      <c r="E28" s="77">
        <v>0</v>
      </c>
      <c r="F28" s="70">
        <v>0.6</v>
      </c>
    </row>
    <row r="29" ht="12" spans="1:6">
      <c r="A29" s="74">
        <v>302</v>
      </c>
      <c r="B29" s="75">
        <v>30227</v>
      </c>
      <c r="C29" s="76" t="s">
        <v>110</v>
      </c>
      <c r="D29" s="70">
        <v>0</v>
      </c>
      <c r="E29" s="77">
        <v>0</v>
      </c>
      <c r="F29" s="70">
        <v>0</v>
      </c>
    </row>
    <row r="30" ht="12" spans="1:6">
      <c r="A30" s="74">
        <v>302</v>
      </c>
      <c r="B30" s="75">
        <v>30214</v>
      </c>
      <c r="C30" s="76" t="s">
        <v>111</v>
      </c>
      <c r="D30" s="70">
        <v>0</v>
      </c>
      <c r="E30" s="77">
        <v>0</v>
      </c>
      <c r="F30" s="70">
        <v>0</v>
      </c>
    </row>
    <row r="31" ht="12" spans="1:6">
      <c r="A31" s="74">
        <v>302</v>
      </c>
      <c r="B31" s="75">
        <v>30206</v>
      </c>
      <c r="C31" s="76" t="s">
        <v>112</v>
      </c>
      <c r="D31" s="70">
        <v>1.5</v>
      </c>
      <c r="E31" s="77">
        <v>0</v>
      </c>
      <c r="F31" s="70">
        <v>1.5</v>
      </c>
    </row>
    <row r="32" ht="12" spans="1:6">
      <c r="A32" s="74">
        <v>301</v>
      </c>
      <c r="B32" s="75">
        <v>30112</v>
      </c>
      <c r="C32" s="76" t="s">
        <v>113</v>
      </c>
      <c r="D32" s="70">
        <v>5.8021</v>
      </c>
      <c r="E32" s="77">
        <v>5.8021</v>
      </c>
      <c r="F32" s="70">
        <v>0</v>
      </c>
    </row>
    <row r="33" ht="12" spans="1:6">
      <c r="A33" s="74">
        <v>302</v>
      </c>
      <c r="B33" s="75">
        <v>30229</v>
      </c>
      <c r="C33" s="76" t="s">
        <v>114</v>
      </c>
      <c r="D33" s="70">
        <v>0.8549</v>
      </c>
      <c r="E33" s="77">
        <v>0</v>
      </c>
      <c r="F33" s="70">
        <v>0.8549</v>
      </c>
    </row>
    <row r="34" ht="22.5" spans="1:6">
      <c r="A34" s="74">
        <v>301</v>
      </c>
      <c r="B34" s="75">
        <v>30108</v>
      </c>
      <c r="C34" s="76" t="s">
        <v>115</v>
      </c>
      <c r="D34" s="70">
        <v>14.8301</v>
      </c>
      <c r="E34" s="77">
        <v>14.8301</v>
      </c>
      <c r="F34" s="70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116</v>
      </c>
    </row>
    <row r="2" ht="18" customHeight="1" spans="1:16">
      <c r="A2" s="56" t="s">
        <v>117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118</v>
      </c>
      <c r="B4" s="62"/>
      <c r="C4" s="62"/>
      <c r="D4" s="63" t="s">
        <v>119</v>
      </c>
      <c r="E4" s="64" t="s">
        <v>120</v>
      </c>
      <c r="F4" s="65" t="s">
        <v>121</v>
      </c>
      <c r="G4" s="64" t="s">
        <v>122</v>
      </c>
      <c r="H4" s="65" t="s">
        <v>123</v>
      </c>
      <c r="I4" s="65" t="s">
        <v>124</v>
      </c>
      <c r="J4" s="65" t="s">
        <v>125</v>
      </c>
      <c r="K4" s="65" t="s">
        <v>126</v>
      </c>
      <c r="L4" s="65" t="s">
        <v>127</v>
      </c>
      <c r="M4" s="65" t="s">
        <v>128</v>
      </c>
      <c r="N4" s="65" t="s">
        <v>129</v>
      </c>
      <c r="O4" s="65" t="s">
        <v>130</v>
      </c>
      <c r="P4" s="65" t="s">
        <v>131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40</v>
      </c>
      <c r="G8" s="70">
        <v>0</v>
      </c>
      <c r="H8" s="70">
        <v>40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132</v>
      </c>
      <c r="F9" s="70">
        <v>40</v>
      </c>
      <c r="G9" s="70">
        <v>0</v>
      </c>
      <c r="H9" s="70">
        <v>40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0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133</v>
      </c>
    </row>
    <row r="2" ht="24" customHeight="1" spans="1:6">
      <c r="A2" s="36" t="s">
        <v>134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135</v>
      </c>
      <c r="C6" s="38"/>
      <c r="D6" s="39" t="s">
        <v>136</v>
      </c>
      <c r="E6" s="40"/>
      <c r="F6" s="41" t="s">
        <v>100</v>
      </c>
    </row>
    <row r="7" customHeight="1" spans="1:6">
      <c r="A7" s="42"/>
      <c r="B7" s="42"/>
      <c r="C7" s="43" t="s">
        <v>83</v>
      </c>
      <c r="D7" s="41" t="s">
        <v>137</v>
      </c>
      <c r="E7" s="41" t="s">
        <v>103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</v>
      </c>
      <c r="B10" s="50">
        <v>0</v>
      </c>
      <c r="C10" s="50">
        <v>1.5</v>
      </c>
      <c r="D10" s="51">
        <v>0</v>
      </c>
      <c r="E10" s="51">
        <v>1.5</v>
      </c>
      <c r="F10" s="51">
        <v>0.5</v>
      </c>
    </row>
    <row r="11" ht="11.25" spans="1:6">
      <c r="A11" s="49">
        <v>2</v>
      </c>
      <c r="B11" s="50">
        <v>0</v>
      </c>
      <c r="C11" s="50">
        <v>1.5</v>
      </c>
      <c r="D11" s="51">
        <v>0</v>
      </c>
      <c r="E11" s="51">
        <v>1.5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2014-10-13T07:53:00Z</dcterms:created>
  <cp:lastPrinted>2018-01-24T11:08:00Z</cp:lastPrinted>
  <dcterms:modified xsi:type="dcterms:W3CDTF">2018-12-15T07:40:56Z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6291914</vt:i4>
  </property>
  <property fmtid="{D5CDD505-2E9C-101B-9397-08002B2CF9AE}" pid="3" name="KSOProductBuildVer">
    <vt:lpwstr>2052-10.1.0.7670</vt:lpwstr>
  </property>
</Properties>
</file>