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3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项目支出情况表!$A$1:$P$16</definedName>
    <definedName name="_xlnm.Print_Area" localSheetId="8">一般公共预算“三公”经费!$A$1:$F$11</definedName>
    <definedName name="_xlnm.Print_Area" localSheetId="6">一般公共预算基本支出情况!$A$1:$F$30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D6" i="73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4"/>
  <c r="D31"/>
  <c r="D32"/>
  <c r="G7" i="76"/>
  <c r="H7" s="1"/>
  <c r="I7" s="1"/>
  <c r="J7" s="1"/>
  <c r="K7" s="1"/>
  <c r="L7" s="1"/>
  <c r="M7" s="1"/>
  <c r="N7" s="1"/>
  <c r="O7" s="1"/>
  <c r="P7" s="1"/>
  <c r="E7" i="75"/>
  <c r="F7" s="1"/>
  <c r="F8" i="74"/>
  <c r="G8"/>
  <c r="E33" i="73"/>
  <c r="E35" s="1"/>
  <c r="F8" i="4"/>
  <c r="G8" s="1"/>
  <c r="D33" i="73" l="1"/>
  <c r="D35" s="1"/>
</calcChain>
</file>

<file path=xl/sharedStrings.xml><?xml version="1.0" encoding="utf-8"?>
<sst xmlns="http://schemas.openxmlformats.org/spreadsheetml/2006/main" count="326" uniqueCount="168">
  <si>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</si>
  <si>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</si>
  <si>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</si>
  <si>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</si>
  <si>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</si>
  <si>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</si>
  <si>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</si>
  <si>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</si>
  <si>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</si>
  <si>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</si>
  <si>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</si>
  <si>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</si>
  <si>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</si>
  <si>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</si>
  <si>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</si>
  <si>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</si>
  <si>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</si>
  <si>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</si>
  <si>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</si>
  <si>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</si>
  <si>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</si>
  <si>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</si>
  <si>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</si>
  <si>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</si>
  <si>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</si>
  <si>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</si>
  <si>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</si>
  <si>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</si>
  <si>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</si>
  <si>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</si>
  <si>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</si>
  <si>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</si>
  <si>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</si>
  <si>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</si>
  <si>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</si>
  <si>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</si>
  <si>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</si>
  <si>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</si>
  <si>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</si>
  <si>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</si>
  <si>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</si>
  <si>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</si>
  <si>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</si>
  <si>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</si>
  <si>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</si>
  <si>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</si>
  <si>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</si>
  <si>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</si>
  <si>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</si>
  <si>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</si>
  <si>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</si>
  <si>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</si>
  <si>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</si>
  <si>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</si>
  <si>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</si>
  <si>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</si>
  <si>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</si>
  <si>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</si>
  <si>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</si>
  <si>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</si>
  <si>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</si>
  <si>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</si>
  <si>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</si>
  <si>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</si>
  <si>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</si>
  <si>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</si>
  <si>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</si>
  <si>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</si>
  <si>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</si>
  <si>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</si>
  <si>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</si>
  <si>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</si>
  <si>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</si>
  <si>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</si>
  <si>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</si>
  <si>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</si>
  <si>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</si>
  <si>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</si>
  <si>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</si>
  <si>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</si>
  <si>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</si>
  <si>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</si>
  <si>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</si>
  <si>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</si>
  <si>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</si>
  <si>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</si>
  <si>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</si>
  <si>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</si>
  <si>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</si>
  <si>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</si>
  <si>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</si>
  <si>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</si>
  <si>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</si>
  <si>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</si>
  <si>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</si>
  <si>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</si>
  <si>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</si>
  <si>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</si>
  <si>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</si>
  <si>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</si>
  <si>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</si>
  <si>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</si>
  <si>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</si>
  <si>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</si>
  <si>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</si>
  <si>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</si>
  <si>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</si>
  <si>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</si>
  <si>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2018年预算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</si>
  <si>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</si>
  <si>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</si>
  <si>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</si>
  <si>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</si>
  <si>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</si>
  <si>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</si>
  <si>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</si>
  <si>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</si>
  <si>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</si>
  <si>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</si>
  <si>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</si>
  <si>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</si>
  <si>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</si>
  <si>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</si>
  <si>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</si>
  <si>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</si>
  <si>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</si>
  <si>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</si>
  <si>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</si>
  <si>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</si>
  <si>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2018年克孜勒苏自治州本级部门预算报表</t>
    <phoneticPr fontId="0" type="noConversion"/>
  </si>
  <si>
    <t>克孜勒苏柯尔克孜自治州南疆矿山救护队</t>
  </si>
  <si>
    <t>应急救援支出</t>
  </si>
  <si>
    <t>215</t>
  </si>
  <si>
    <t>06</t>
  </si>
  <si>
    <t>培训费</t>
  </si>
  <si>
    <t>邮电费</t>
  </si>
  <si>
    <t>基本工资</t>
  </si>
  <si>
    <t>福利费</t>
  </si>
  <si>
    <t>电费</t>
  </si>
  <si>
    <t>水费</t>
  </si>
  <si>
    <t>生活补助</t>
  </si>
  <si>
    <t>差旅费</t>
  </si>
  <si>
    <t>取暖费</t>
  </si>
  <si>
    <t>津贴补贴</t>
  </si>
  <si>
    <t>机关事业单位基本养老保险缴费</t>
  </si>
  <si>
    <t>其他商品和服务支出</t>
  </si>
  <si>
    <t>办公用品及设备采购</t>
  </si>
  <si>
    <t>其他社会保障缴费</t>
  </si>
  <si>
    <t>退休费</t>
  </si>
  <si>
    <t>办公费</t>
  </si>
  <si>
    <t>住房公积金</t>
  </si>
  <si>
    <t>公务接待费</t>
  </si>
  <si>
    <t>奖金</t>
  </si>
  <si>
    <t>工会经费</t>
  </si>
  <si>
    <t>奖励金</t>
  </si>
  <si>
    <t>劳保及训练服</t>
  </si>
  <si>
    <t>预防性安全检查等</t>
  </si>
  <si>
    <t>棉大衣、棉皮鞋</t>
  </si>
  <si>
    <t>指战员培复训费</t>
  </si>
  <si>
    <t>专用材料费</t>
  </si>
  <si>
    <t>人身意外伤害保险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</si>
  <si>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</si>
  <si>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</si>
  <si>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</si>
  <si>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单位负责人：倪荣根   财务负责人：艾尼瓦尔·艾沙  经办人：易秀妹  联系电话：4226697</t>
    <phoneticPr fontId="0" type="noConversion"/>
  </si>
  <si>
    <r>
      <t>报送日期：2</t>
    </r>
    <r>
      <rPr>
        <b/>
        <sz val="22"/>
        <rFont val="宋体"/>
        <family val="3"/>
        <charset val="134"/>
      </rPr>
      <t>018年1月</t>
    </r>
    <phoneticPr fontId="0" type="noConversion"/>
  </si>
  <si>
    <t>群众性工作经费（访惠聚、支教）</t>
    <phoneticPr fontId="0" type="noConversion"/>
  </si>
  <si>
    <t>群众性工作经费（人员补助）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</si>
</sst>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0"/>
      <name val="宋体"/>
      <family val="3"/>
      <charset val="134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Alignment="1" applyProtection="1">
      <alignment horizontal="center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5"/>
  <sheetViews>
    <sheetView showGridLines="0" topLeftCell="A3" workbookViewId="0">
      <selection activeCell="A10" sqref="A10"/>
    </sheetView>
  </sheetViews>
  <sheetFormatPr defaultColWidth="9.1640625" defaultRowHeight="11.25"/>
  <cols>
    <col min="1" max="1" width="215" customWidth="1"/>
  </cols>
  <sheetData>
    <row r="1" spans="1:1" ht="12.75" customHeight="1">
      <c r="A1" s="1" t="s">
        <v>128</v>
      </c>
    </row>
    <row r="2" spans="1:1" ht="12.75" customHeight="1"/>
    <row r="3" spans="1:1" ht="12.75" customHeight="1"/>
    <row r="4" spans="1:1" ht="58.5" customHeight="1">
      <c r="A4" s="82" t="s">
        <v>129</v>
      </c>
    </row>
    <row r="5" spans="1:1" ht="12.75" customHeight="1"/>
    <row r="6" spans="1:1" ht="12.75" customHeight="1"/>
    <row r="7" spans="1:1" ht="12.75" customHeight="1"/>
    <row r="8" spans="1:1" ht="12.75" customHeight="1"/>
    <row r="9" spans="1:1" ht="12.75" customHeight="1"/>
    <row r="10" spans="1:1" ht="12.75" customHeight="1"/>
    <row r="11" spans="1:1" ht="12.75" customHeight="1"/>
    <row r="12" spans="1:1" ht="12.75" customHeight="1"/>
    <row r="13" spans="1:1" ht="7.5" customHeight="1">
      <c r="A13" s="1"/>
    </row>
    <row r="14" spans="1:1" s="48" customFormat="1" ht="36.75" customHeight="1">
      <c r="A14" s="84" t="s">
        <v>130</v>
      </c>
    </row>
    <row r="15" spans="1:1" ht="12.75" customHeight="1">
      <c r="A15" s="1"/>
    </row>
    <row r="16" spans="1:1" ht="12.75" customHeight="1">
      <c r="A16" s="1"/>
    </row>
    <row r="17" spans="1:1" ht="12.75" customHeight="1">
      <c r="A17" s="1"/>
    </row>
    <row r="18" spans="1:1" ht="12.75" customHeight="1">
      <c r="A18" s="1"/>
    </row>
    <row r="19" spans="1:1" ht="12.75" customHeight="1"/>
    <row r="20" spans="1:1" ht="12.75" customHeight="1"/>
    <row r="21" spans="1:1" ht="40.5" customHeight="1">
      <c r="A21" s="109" t="s">
        <v>165</v>
      </c>
    </row>
    <row r="22" spans="1:1" ht="12.75" customHeight="1"/>
    <row r="23" spans="1:1" ht="12.75" customHeight="1"/>
    <row r="24" spans="1:1" ht="12.75" customHeight="1"/>
    <row r="25" spans="1:1" ht="42.75" customHeight="1">
      <c r="A25" s="108" t="s">
        <v>164</v>
      </c>
    </row>
  </sheetData>
  <sheetProtection formatCells="0" formatColumns="0" formatRows="0"/>
  <phoneticPr fontId="0" type="noConversion"/>
  <pageMargins left="0.59055118110236227" right="0.43307086614173229" top="0.98425196850393704" bottom="0.98425196850393704" header="0.51181102362204722" footer="0.51181102362204722"/>
  <pageSetup paperSize="9" scale="90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81</v>
      </c>
    </row>
    <row r="2" spans="1:7" ht="18" customHeight="1">
      <c r="A2" s="27" t="s">
        <v>82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117</v>
      </c>
    </row>
    <row r="4" spans="1:7" ht="18" customHeight="1">
      <c r="A4" s="12" t="s">
        <v>95</v>
      </c>
      <c r="B4" s="12"/>
      <c r="C4" s="12"/>
      <c r="D4" s="12"/>
      <c r="E4" s="61" t="s">
        <v>161</v>
      </c>
      <c r="F4" s="54"/>
      <c r="G4" s="54"/>
    </row>
    <row r="5" spans="1:7" ht="18" customHeight="1">
      <c r="A5" s="136" t="s">
        <v>120</v>
      </c>
      <c r="B5" s="137"/>
      <c r="C5" s="138"/>
      <c r="D5" s="139" t="s">
        <v>162</v>
      </c>
      <c r="E5" s="121" t="s">
        <v>46</v>
      </c>
      <c r="F5" s="118" t="s">
        <v>50</v>
      </c>
      <c r="G5" s="118" t="s">
        <v>80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0"/>
      <c r="E6" s="135"/>
      <c r="F6" s="120"/>
      <c r="G6" s="120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163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05"/>
      <c r="B8" s="106"/>
      <c r="C8" s="106"/>
      <c r="D8" s="93"/>
      <c r="E8" s="94"/>
      <c r="F8" s="107"/>
      <c r="G8" s="94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>
      <selection activeCell="B9" sqref="B9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106</v>
      </c>
      <c r="B4" s="11"/>
      <c r="C4" s="11" t="s">
        <v>107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108</v>
      </c>
      <c r="C5" s="50" t="s">
        <v>1</v>
      </c>
      <c r="D5" s="50" t="s">
        <v>109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722.83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722.83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5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114</v>
      </c>
      <c r="B9" s="86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87" t="s">
        <v>59</v>
      </c>
      <c r="B10" s="88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87" t="s">
        <v>115</v>
      </c>
      <c r="B11" s="88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7" t="s">
        <v>100</v>
      </c>
      <c r="B12" s="88">
        <v>0</v>
      </c>
      <c r="C12" s="51" t="s">
        <v>10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7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7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7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7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752.82799999999997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87" t="s">
        <v>110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111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112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722.83</v>
      </c>
      <c r="C33" s="53" t="s">
        <v>4</v>
      </c>
      <c r="D33" s="73">
        <v>752.82799999999997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87" t="s">
        <v>113</v>
      </c>
      <c r="B34" s="69">
        <v>30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752.83</v>
      </c>
      <c r="C35" s="53" t="s">
        <v>39</v>
      </c>
      <c r="D35" s="73">
        <v>752.82799999999997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orientation="portrait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>
      <selection activeCell="F25" sqref="F25"/>
    </sheetView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116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120</v>
      </c>
      <c r="B4" s="12"/>
      <c r="C4" s="12"/>
      <c r="D4" s="111" t="s">
        <v>122</v>
      </c>
      <c r="E4" s="112" t="s">
        <v>121</v>
      </c>
      <c r="F4" s="114" t="s">
        <v>0</v>
      </c>
      <c r="G4" s="114" t="s">
        <v>16</v>
      </c>
      <c r="H4" s="110" t="s">
        <v>101</v>
      </c>
      <c r="I4" s="110" t="s">
        <v>47</v>
      </c>
      <c r="J4" s="110" t="s">
        <v>48</v>
      </c>
      <c r="K4" s="110" t="s">
        <v>100</v>
      </c>
      <c r="L4" s="110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1"/>
      <c r="E5" s="113"/>
      <c r="F5" s="115"/>
      <c r="G5" s="115"/>
      <c r="H5" s="110"/>
      <c r="I5" s="110"/>
      <c r="J5" s="110"/>
      <c r="K5" s="110"/>
      <c r="L5" s="110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94</v>
      </c>
      <c r="B6" s="59" t="s">
        <v>94</v>
      </c>
      <c r="C6" s="59" t="s">
        <v>94</v>
      </c>
      <c r="D6" s="17" t="s">
        <v>94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49"/>
      <c r="B7" s="83"/>
      <c r="C7" s="83"/>
      <c r="D7" s="49" t="s">
        <v>11</v>
      </c>
      <c r="E7" s="89">
        <v>752.83</v>
      </c>
      <c r="F7" s="89">
        <v>722.83</v>
      </c>
      <c r="G7" s="89">
        <v>0</v>
      </c>
      <c r="H7" s="89">
        <v>0</v>
      </c>
      <c r="I7" s="90">
        <v>0</v>
      </c>
      <c r="J7" s="90">
        <v>0</v>
      </c>
      <c r="K7" s="90">
        <v>0</v>
      </c>
      <c r="L7" s="90">
        <v>30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49">
        <v>215</v>
      </c>
      <c r="B8" s="83">
        <v>6</v>
      </c>
      <c r="C8" s="83">
        <v>6</v>
      </c>
      <c r="D8" s="49" t="s">
        <v>131</v>
      </c>
      <c r="E8" s="89">
        <v>752.83</v>
      </c>
      <c r="F8" s="89">
        <v>722.83</v>
      </c>
      <c r="G8" s="89">
        <v>0</v>
      </c>
      <c r="H8" s="89">
        <v>0</v>
      </c>
      <c r="I8" s="90">
        <v>0</v>
      </c>
      <c r="J8" s="90">
        <v>0</v>
      </c>
      <c r="K8" s="90">
        <v>0</v>
      </c>
      <c r="L8" s="90">
        <v>30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93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117</v>
      </c>
    </row>
    <row r="4" spans="1:7" ht="18" customHeight="1">
      <c r="A4" s="60" t="s">
        <v>95</v>
      </c>
      <c r="B4" s="61"/>
      <c r="C4" s="61"/>
      <c r="D4" s="61"/>
      <c r="E4" s="61" t="s">
        <v>96</v>
      </c>
      <c r="F4" s="61"/>
      <c r="G4" s="62"/>
    </row>
    <row r="5" spans="1:7" ht="18" customHeight="1">
      <c r="A5" s="12" t="s">
        <v>120</v>
      </c>
      <c r="B5" s="12"/>
      <c r="C5" s="12"/>
      <c r="D5" s="111" t="s">
        <v>122</v>
      </c>
      <c r="E5" s="117" t="s">
        <v>22</v>
      </c>
      <c r="F5" s="116" t="s">
        <v>50</v>
      </c>
      <c r="G5" s="116" t="s">
        <v>25</v>
      </c>
    </row>
    <row r="6" spans="1:7" ht="18" customHeight="1">
      <c r="A6" s="111" t="s">
        <v>18</v>
      </c>
      <c r="B6" s="117" t="s">
        <v>31</v>
      </c>
      <c r="C6" s="117" t="s">
        <v>30</v>
      </c>
      <c r="D6" s="111"/>
      <c r="E6" s="117"/>
      <c r="F6" s="116"/>
      <c r="G6" s="116"/>
    </row>
    <row r="7" spans="1:7" ht="14.25" customHeight="1">
      <c r="A7" s="111"/>
      <c r="B7" s="117"/>
      <c r="C7" s="117"/>
      <c r="D7" s="111"/>
      <c r="E7" s="117"/>
      <c r="F7" s="116"/>
      <c r="G7" s="116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1"/>
      <c r="B9" s="92"/>
      <c r="C9" s="92"/>
      <c r="D9" s="93" t="s">
        <v>11</v>
      </c>
      <c r="E9" s="70">
        <v>752.82799999999997</v>
      </c>
      <c r="F9" s="70">
        <v>685.97299999999996</v>
      </c>
      <c r="G9" s="70">
        <v>66.855000000000004</v>
      </c>
    </row>
    <row r="10" spans="1:7" ht="12">
      <c r="A10" s="91" t="s">
        <v>132</v>
      </c>
      <c r="B10" s="92" t="s">
        <v>133</v>
      </c>
      <c r="C10" s="92" t="s">
        <v>133</v>
      </c>
      <c r="D10" s="93" t="s">
        <v>131</v>
      </c>
      <c r="E10" s="70">
        <v>752.82799999999997</v>
      </c>
      <c r="F10" s="70">
        <v>685.97299999999996</v>
      </c>
      <c r="G10" s="70">
        <v>66.855000000000004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topLeftCell="A22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91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92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118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57</v>
      </c>
      <c r="B4" s="11"/>
      <c r="C4" s="11" t="s">
        <v>58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55</v>
      </c>
      <c r="C5" s="50" t="s">
        <v>1</v>
      </c>
      <c r="D5" s="50" t="s">
        <v>55</v>
      </c>
      <c r="E5" s="50" t="s">
        <v>56</v>
      </c>
      <c r="F5" s="67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722.83</v>
      </c>
      <c r="C6" s="51" t="s">
        <v>13</v>
      </c>
      <c r="D6" s="72">
        <f>E6</f>
        <v>0</v>
      </c>
      <c r="E6" s="70">
        <v>0</v>
      </c>
      <c r="F6" s="72" t="s">
        <v>97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722.83</v>
      </c>
      <c r="C7" s="51" t="s">
        <v>43</v>
      </c>
      <c r="D7" s="72">
        <f t="shared" ref="D7:D32" si="0">E7</f>
        <v>0</v>
      </c>
      <c r="E7" s="70">
        <v>0</v>
      </c>
      <c r="F7" s="72" t="s">
        <v>97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5">
        <v>0</v>
      </c>
      <c r="C8" s="51" t="s">
        <v>14</v>
      </c>
      <c r="D8" s="72">
        <f t="shared" si="0"/>
        <v>0</v>
      </c>
      <c r="E8" s="70">
        <v>0</v>
      </c>
      <c r="F8" s="72" t="s">
        <v>97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5">
        <v>0</v>
      </c>
      <c r="C9" s="51" t="s">
        <v>19</v>
      </c>
      <c r="D9" s="72">
        <f t="shared" si="0"/>
        <v>0</v>
      </c>
      <c r="E9" s="70">
        <v>0</v>
      </c>
      <c r="F9" s="72" t="s">
        <v>97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7"/>
      <c r="B10" s="69"/>
      <c r="C10" s="51" t="s">
        <v>20</v>
      </c>
      <c r="D10" s="72">
        <f t="shared" si="0"/>
        <v>0</v>
      </c>
      <c r="E10" s="70">
        <v>0</v>
      </c>
      <c r="F10" s="72" t="s">
        <v>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7"/>
      <c r="B11" s="69"/>
      <c r="C11" s="51" t="s">
        <v>44</v>
      </c>
      <c r="D11" s="72">
        <f t="shared" si="0"/>
        <v>0</v>
      </c>
      <c r="E11" s="70">
        <v>0</v>
      </c>
      <c r="F11" s="72" t="s">
        <v>97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7"/>
      <c r="B12" s="69"/>
      <c r="C12" s="51" t="s">
        <v>10</v>
      </c>
      <c r="D12" s="72">
        <f t="shared" si="0"/>
        <v>0</v>
      </c>
      <c r="E12" s="70">
        <v>0</v>
      </c>
      <c r="F12" s="72" t="s">
        <v>97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7"/>
      <c r="B13" s="69"/>
      <c r="C13" s="51" t="s">
        <v>6</v>
      </c>
      <c r="D13" s="72">
        <f t="shared" si="0"/>
        <v>0</v>
      </c>
      <c r="E13" s="70">
        <v>0</v>
      </c>
      <c r="F13" s="72" t="s">
        <v>97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7"/>
      <c r="B14" s="69"/>
      <c r="C14" s="17" t="s">
        <v>7</v>
      </c>
      <c r="D14" s="72">
        <f t="shared" si="0"/>
        <v>0</v>
      </c>
      <c r="E14" s="70">
        <v>0</v>
      </c>
      <c r="F14" s="72" t="s">
        <v>97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7"/>
      <c r="B15" s="69"/>
      <c r="C15" s="17" t="s">
        <v>5</v>
      </c>
      <c r="D15" s="72">
        <f t="shared" si="0"/>
        <v>0</v>
      </c>
      <c r="E15" s="70">
        <v>0</v>
      </c>
      <c r="F15" s="72" t="s">
        <v>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7"/>
      <c r="B16" s="69"/>
      <c r="C16" s="17" t="s">
        <v>38</v>
      </c>
      <c r="D16" s="72">
        <f t="shared" si="0"/>
        <v>0</v>
      </c>
      <c r="E16" s="70">
        <v>0</v>
      </c>
      <c r="F16" s="72" t="s">
        <v>97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f t="shared" si="0"/>
        <v>0</v>
      </c>
      <c r="E17" s="70">
        <v>0</v>
      </c>
      <c r="F17" s="72" t="s">
        <v>97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f t="shared" si="0"/>
        <v>0</v>
      </c>
      <c r="E18" s="70">
        <v>0</v>
      </c>
      <c r="F18" s="72" t="s">
        <v>97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f t="shared" si="0"/>
        <v>722.82799999999997</v>
      </c>
      <c r="E19" s="70">
        <v>722.82799999999997</v>
      </c>
      <c r="F19" s="72" t="s">
        <v>97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f t="shared" si="0"/>
        <v>0</v>
      </c>
      <c r="E20" s="70">
        <v>0</v>
      </c>
      <c r="F20" s="72" t="s">
        <v>97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f t="shared" si="0"/>
        <v>0</v>
      </c>
      <c r="E21" s="70">
        <v>0</v>
      </c>
      <c r="F21" s="72" t="s">
        <v>97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f t="shared" si="0"/>
        <v>0</v>
      </c>
      <c r="E22" s="70">
        <v>0</v>
      </c>
      <c r="F22" s="72" t="s">
        <v>97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f t="shared" si="0"/>
        <v>0</v>
      </c>
      <c r="E23" s="70">
        <v>0</v>
      </c>
      <c r="F23" s="72" t="s">
        <v>97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f t="shared" si="0"/>
        <v>0</v>
      </c>
      <c r="E24" s="70">
        <v>0</v>
      </c>
      <c r="F24" s="72" t="s">
        <v>97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f t="shared" si="0"/>
        <v>0</v>
      </c>
      <c r="E25" s="70">
        <v>0</v>
      </c>
      <c r="F25" s="72" t="s">
        <v>97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f t="shared" si="0"/>
        <v>0</v>
      </c>
      <c r="E26" s="70">
        <v>0</v>
      </c>
      <c r="F26" s="72" t="s">
        <v>97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f t="shared" si="0"/>
        <v>0</v>
      </c>
      <c r="E27" s="70">
        <v>0</v>
      </c>
      <c r="F27" s="72" t="s">
        <v>97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f t="shared" si="0"/>
        <v>0</v>
      </c>
      <c r="E28" s="70">
        <v>0</v>
      </c>
      <c r="F28" s="72" t="s">
        <v>97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f t="shared" si="0"/>
        <v>0</v>
      </c>
      <c r="E29" s="70">
        <v>0</v>
      </c>
      <c r="F29" s="72" t="s">
        <v>97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87" t="s">
        <v>51</v>
      </c>
      <c r="D30" s="72">
        <f t="shared" si="0"/>
        <v>0</v>
      </c>
      <c r="E30" s="70">
        <v>0</v>
      </c>
      <c r="F30" s="72" t="s">
        <v>97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52</v>
      </c>
      <c r="D31" s="72">
        <f t="shared" si="0"/>
        <v>0</v>
      </c>
      <c r="E31" s="70">
        <v>0</v>
      </c>
      <c r="F31" s="72" t="s">
        <v>97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53</v>
      </c>
      <c r="D32" s="72">
        <f t="shared" si="0"/>
        <v>0</v>
      </c>
      <c r="E32" s="70">
        <v>0</v>
      </c>
      <c r="F32" s="72" t="s">
        <v>97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722.83</v>
      </c>
      <c r="C33" s="53" t="s">
        <v>4</v>
      </c>
      <c r="D33" s="72">
        <f>SUM(D6:D30)</f>
        <v>722.82799999999997</v>
      </c>
      <c r="E33" s="73">
        <f>SUM(E6:E30)</f>
        <v>722.82799999999997</v>
      </c>
      <c r="F33" s="72" t="s">
        <v>97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87" t="s">
        <v>54</v>
      </c>
      <c r="B34" s="69">
        <v>30</v>
      </c>
      <c r="C34" s="17" t="s">
        <v>36</v>
      </c>
      <c r="D34" s="72">
        <f>E34</f>
        <v>0</v>
      </c>
      <c r="E34" s="70">
        <v>0</v>
      </c>
      <c r="F34" s="72" t="s">
        <v>97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722.83</v>
      </c>
      <c r="C35" s="53" t="s">
        <v>39</v>
      </c>
      <c r="D35" s="73">
        <f>SUM(D33:D34)</f>
        <v>722.82799999999997</v>
      </c>
      <c r="E35" s="73">
        <f>SUM(E33:E34)</f>
        <v>722.82799999999997</v>
      </c>
      <c r="F35" s="72" t="s">
        <v>97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89</v>
      </c>
    </row>
    <row r="2" spans="1:7" ht="18" customHeight="1">
      <c r="A2" s="27" t="s">
        <v>90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117</v>
      </c>
    </row>
    <row r="4" spans="1:7" ht="18" customHeight="1">
      <c r="A4" s="60" t="s">
        <v>98</v>
      </c>
      <c r="B4" s="61"/>
      <c r="C4" s="61"/>
      <c r="D4" s="61"/>
      <c r="E4" s="61" t="s">
        <v>99</v>
      </c>
      <c r="F4" s="61"/>
      <c r="G4" s="62"/>
    </row>
    <row r="5" spans="1:7" ht="18" customHeight="1">
      <c r="A5" s="12" t="s">
        <v>120</v>
      </c>
      <c r="B5" s="12"/>
      <c r="C5" s="12"/>
      <c r="D5" s="111" t="s">
        <v>122</v>
      </c>
      <c r="E5" s="117" t="s">
        <v>46</v>
      </c>
      <c r="F5" s="118" t="s">
        <v>102</v>
      </c>
      <c r="G5" s="118" t="s">
        <v>61</v>
      </c>
    </row>
    <row r="6" spans="1:7" ht="18" customHeight="1">
      <c r="A6" s="111" t="s">
        <v>18</v>
      </c>
      <c r="B6" s="117" t="s">
        <v>31</v>
      </c>
      <c r="C6" s="117" t="s">
        <v>30</v>
      </c>
      <c r="D6" s="111"/>
      <c r="E6" s="117"/>
      <c r="F6" s="119"/>
      <c r="G6" s="119"/>
    </row>
    <row r="7" spans="1:7" ht="14.25" customHeight="1">
      <c r="A7" s="111"/>
      <c r="B7" s="117"/>
      <c r="C7" s="117"/>
      <c r="D7" s="111"/>
      <c r="E7" s="117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1"/>
      <c r="B9" s="92"/>
      <c r="C9" s="92"/>
      <c r="D9" s="93" t="s">
        <v>11</v>
      </c>
      <c r="E9" s="94">
        <v>722.82799999999997</v>
      </c>
      <c r="F9" s="94">
        <v>655.97299999999996</v>
      </c>
      <c r="G9" s="94">
        <v>66.855000000000004</v>
      </c>
    </row>
    <row r="10" spans="1:7" ht="12">
      <c r="A10" s="91" t="s">
        <v>132</v>
      </c>
      <c r="B10" s="92" t="s">
        <v>133</v>
      </c>
      <c r="C10" s="92" t="s">
        <v>133</v>
      </c>
      <c r="D10" s="93" t="s">
        <v>131</v>
      </c>
      <c r="E10" s="94">
        <v>722.82799999999997</v>
      </c>
      <c r="F10" s="94">
        <v>655.97299999999996</v>
      </c>
      <c r="G10" s="94">
        <v>66.855000000000004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>
      <selection activeCell="D23" sqref="D23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87</v>
      </c>
    </row>
    <row r="2" spans="1:6" ht="18" customHeight="1">
      <c r="A2" s="27" t="s">
        <v>86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117</v>
      </c>
    </row>
    <row r="4" spans="1:6" ht="18" customHeight="1">
      <c r="A4" s="12" t="s">
        <v>124</v>
      </c>
      <c r="B4" s="12"/>
      <c r="C4" s="111" t="s">
        <v>103</v>
      </c>
      <c r="D4" s="117" t="s">
        <v>46</v>
      </c>
      <c r="E4" s="54" t="s">
        <v>62</v>
      </c>
      <c r="F4" s="54"/>
    </row>
    <row r="5" spans="1:6" ht="18" customHeight="1">
      <c r="A5" s="111" t="s">
        <v>123</v>
      </c>
      <c r="B5" s="117" t="s">
        <v>31</v>
      </c>
      <c r="C5" s="111"/>
      <c r="D5" s="117"/>
      <c r="E5" s="118" t="s">
        <v>63</v>
      </c>
      <c r="F5" s="118" t="s">
        <v>64</v>
      </c>
    </row>
    <row r="6" spans="1:6" ht="14.25" customHeight="1">
      <c r="A6" s="111"/>
      <c r="B6" s="121"/>
      <c r="C6" s="111"/>
      <c r="D6" s="117"/>
      <c r="E6" s="120"/>
      <c r="F6" s="120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f>D7+1</f>
        <v>2</v>
      </c>
      <c r="F7" s="34">
        <f>E7+1</f>
        <v>3</v>
      </c>
    </row>
    <row r="8" spans="1:6" s="48" customFormat="1" ht="12">
      <c r="A8" s="95"/>
      <c r="B8" s="96"/>
      <c r="C8" s="97" t="s">
        <v>11</v>
      </c>
      <c r="D8" s="70">
        <v>655.97310000000004</v>
      </c>
      <c r="E8" s="98">
        <v>614.39200000000005</v>
      </c>
      <c r="F8" s="70">
        <v>41.581099999999999</v>
      </c>
    </row>
    <row r="9" spans="1:6" ht="12">
      <c r="A9" s="95">
        <v>302</v>
      </c>
      <c r="B9" s="96">
        <v>30216</v>
      </c>
      <c r="C9" s="97" t="s">
        <v>134</v>
      </c>
      <c r="D9" s="70">
        <v>0</v>
      </c>
      <c r="E9" s="98">
        <v>0</v>
      </c>
      <c r="F9" s="70">
        <v>0</v>
      </c>
    </row>
    <row r="10" spans="1:6" ht="12">
      <c r="A10" s="95">
        <v>302</v>
      </c>
      <c r="B10" s="96">
        <v>30207</v>
      </c>
      <c r="C10" s="97" t="s">
        <v>135</v>
      </c>
      <c r="D10" s="70">
        <v>0.5</v>
      </c>
      <c r="E10" s="98">
        <v>0</v>
      </c>
      <c r="F10" s="70">
        <v>0.5</v>
      </c>
    </row>
    <row r="11" spans="1:6" ht="12">
      <c r="A11" s="95">
        <v>301</v>
      </c>
      <c r="B11" s="96">
        <v>30101</v>
      </c>
      <c r="C11" s="97" t="s">
        <v>136</v>
      </c>
      <c r="D11" s="70">
        <v>127.5264</v>
      </c>
      <c r="E11" s="98">
        <v>127.5264</v>
      </c>
      <c r="F11" s="70">
        <v>0</v>
      </c>
    </row>
    <row r="12" spans="1:6" ht="12">
      <c r="A12" s="95">
        <v>302</v>
      </c>
      <c r="B12" s="96">
        <v>30229</v>
      </c>
      <c r="C12" s="97" t="s">
        <v>137</v>
      </c>
      <c r="D12" s="70">
        <v>4.7979000000000003</v>
      </c>
      <c r="E12" s="98">
        <v>0</v>
      </c>
      <c r="F12" s="70">
        <v>4.7979000000000003</v>
      </c>
    </row>
    <row r="13" spans="1:6" ht="12">
      <c r="A13" s="95">
        <v>302</v>
      </c>
      <c r="B13" s="96">
        <v>30206</v>
      </c>
      <c r="C13" s="97" t="s">
        <v>138</v>
      </c>
      <c r="D13" s="70">
        <v>0.5</v>
      </c>
      <c r="E13" s="98">
        <v>0</v>
      </c>
      <c r="F13" s="70">
        <v>0.5</v>
      </c>
    </row>
    <row r="14" spans="1:6" ht="12">
      <c r="A14" s="95">
        <v>302</v>
      </c>
      <c r="B14" s="96">
        <v>30205</v>
      </c>
      <c r="C14" s="97" t="s">
        <v>139</v>
      </c>
      <c r="D14" s="70">
        <v>0.5</v>
      </c>
      <c r="E14" s="98">
        <v>0</v>
      </c>
      <c r="F14" s="70">
        <v>0.5</v>
      </c>
    </row>
    <row r="15" spans="1:6" ht="12">
      <c r="A15" s="95">
        <v>303</v>
      </c>
      <c r="B15" s="96">
        <v>30305</v>
      </c>
      <c r="C15" s="97" t="s">
        <v>140</v>
      </c>
      <c r="D15" s="70">
        <v>1.776</v>
      </c>
      <c r="E15" s="98">
        <v>1.776</v>
      </c>
      <c r="F15" s="70">
        <v>0</v>
      </c>
    </row>
    <row r="16" spans="1:6" ht="12">
      <c r="A16" s="95">
        <v>302</v>
      </c>
      <c r="B16" s="96">
        <v>30211</v>
      </c>
      <c r="C16" s="97" t="s">
        <v>141</v>
      </c>
      <c r="D16" s="70">
        <v>0.9</v>
      </c>
      <c r="E16" s="98">
        <v>0</v>
      </c>
      <c r="F16" s="70">
        <v>0.9</v>
      </c>
    </row>
    <row r="17" spans="1:6" ht="12">
      <c r="A17" s="95">
        <v>302</v>
      </c>
      <c r="B17" s="96">
        <v>30208</v>
      </c>
      <c r="C17" s="97" t="s">
        <v>142</v>
      </c>
      <c r="D17" s="70">
        <v>22.4177</v>
      </c>
      <c r="E17" s="98">
        <v>0</v>
      </c>
      <c r="F17" s="70">
        <v>22.4177</v>
      </c>
    </row>
    <row r="18" spans="1:6" ht="12">
      <c r="A18" s="95">
        <v>301</v>
      </c>
      <c r="B18" s="96">
        <v>30102</v>
      </c>
      <c r="C18" s="97" t="s">
        <v>143</v>
      </c>
      <c r="D18" s="70">
        <v>274.98439999999999</v>
      </c>
      <c r="E18" s="98">
        <v>274.98439999999999</v>
      </c>
      <c r="F18" s="70">
        <v>0</v>
      </c>
    </row>
    <row r="19" spans="1:6" ht="22.5">
      <c r="A19" s="95">
        <v>301</v>
      </c>
      <c r="B19" s="96">
        <v>30108</v>
      </c>
      <c r="C19" s="97" t="s">
        <v>144</v>
      </c>
      <c r="D19" s="70">
        <v>73.424199999999999</v>
      </c>
      <c r="E19" s="98">
        <v>73.424199999999999</v>
      </c>
      <c r="F19" s="70">
        <v>0</v>
      </c>
    </row>
    <row r="20" spans="1:6" ht="12">
      <c r="A20" s="95">
        <v>302</v>
      </c>
      <c r="B20" s="96">
        <v>30299</v>
      </c>
      <c r="C20" s="97" t="s">
        <v>145</v>
      </c>
      <c r="D20" s="70">
        <v>0</v>
      </c>
      <c r="E20" s="98">
        <v>0</v>
      </c>
      <c r="F20" s="70">
        <v>0</v>
      </c>
    </row>
    <row r="21" spans="1:6" ht="12">
      <c r="A21" s="95">
        <v>302</v>
      </c>
      <c r="B21" s="96">
        <v>30242</v>
      </c>
      <c r="C21" s="97" t="s">
        <v>146</v>
      </c>
      <c r="D21" s="70">
        <v>0.5</v>
      </c>
      <c r="E21" s="98">
        <v>0</v>
      </c>
      <c r="F21" s="70">
        <v>0.5</v>
      </c>
    </row>
    <row r="22" spans="1:6" ht="12">
      <c r="A22" s="95">
        <v>301</v>
      </c>
      <c r="B22" s="96">
        <v>30112</v>
      </c>
      <c r="C22" s="97" t="s">
        <v>147</v>
      </c>
      <c r="D22" s="70">
        <v>40.249499999999998</v>
      </c>
      <c r="E22" s="98">
        <v>40.249499999999998</v>
      </c>
      <c r="F22" s="70">
        <v>0</v>
      </c>
    </row>
    <row r="23" spans="1:6" ht="12">
      <c r="A23" s="95">
        <v>303</v>
      </c>
      <c r="B23" s="96">
        <v>30302</v>
      </c>
      <c r="C23" s="97" t="s">
        <v>148</v>
      </c>
      <c r="D23" s="70">
        <v>25.011199999999999</v>
      </c>
      <c r="E23" s="98">
        <v>25.011199999999999</v>
      </c>
      <c r="F23" s="70">
        <v>0</v>
      </c>
    </row>
    <row r="24" spans="1:6" ht="12">
      <c r="A24" s="95">
        <v>302</v>
      </c>
      <c r="B24" s="96">
        <v>30201</v>
      </c>
      <c r="C24" s="97" t="s">
        <v>149</v>
      </c>
      <c r="D24" s="70">
        <v>0.5</v>
      </c>
      <c r="E24" s="98">
        <v>0</v>
      </c>
      <c r="F24" s="70">
        <v>0.5</v>
      </c>
    </row>
    <row r="25" spans="1:6" ht="12">
      <c r="A25" s="95">
        <v>301</v>
      </c>
      <c r="B25" s="96">
        <v>30113</v>
      </c>
      <c r="C25" s="97" t="s">
        <v>150</v>
      </c>
      <c r="D25" s="70">
        <v>42.825499999999998</v>
      </c>
      <c r="E25" s="98">
        <v>42.825499999999998</v>
      </c>
      <c r="F25" s="70">
        <v>0</v>
      </c>
    </row>
    <row r="26" spans="1:6" ht="12">
      <c r="A26" s="95">
        <v>302</v>
      </c>
      <c r="B26" s="96">
        <v>30217</v>
      </c>
      <c r="C26" s="97" t="s">
        <v>151</v>
      </c>
      <c r="D26" s="70">
        <v>0.3</v>
      </c>
      <c r="E26" s="98">
        <v>0</v>
      </c>
      <c r="F26" s="70">
        <v>0.3</v>
      </c>
    </row>
    <row r="27" spans="1:6" ht="12">
      <c r="A27" s="95">
        <v>301</v>
      </c>
      <c r="B27" s="96">
        <v>30103</v>
      </c>
      <c r="C27" s="97" t="s">
        <v>152</v>
      </c>
      <c r="D27" s="70">
        <v>26.755199999999999</v>
      </c>
      <c r="E27" s="98">
        <v>26.755199999999999</v>
      </c>
      <c r="F27" s="70">
        <v>0</v>
      </c>
    </row>
    <row r="28" spans="1:6" ht="12">
      <c r="A28" s="95">
        <v>302</v>
      </c>
      <c r="B28" s="96">
        <v>30231</v>
      </c>
      <c r="C28" s="97" t="s">
        <v>75</v>
      </c>
      <c r="D28" s="70">
        <v>8</v>
      </c>
      <c r="E28" s="98">
        <v>0</v>
      </c>
      <c r="F28" s="70">
        <v>8</v>
      </c>
    </row>
    <row r="29" spans="1:6" ht="12">
      <c r="A29" s="95">
        <v>302</v>
      </c>
      <c r="B29" s="96">
        <v>30228</v>
      </c>
      <c r="C29" s="97" t="s">
        <v>153</v>
      </c>
      <c r="D29" s="70">
        <v>2.6655000000000002</v>
      </c>
      <c r="E29" s="98">
        <v>0</v>
      </c>
      <c r="F29" s="70">
        <v>2.6655000000000002</v>
      </c>
    </row>
    <row r="30" spans="1:6" ht="12">
      <c r="A30" s="95">
        <v>303</v>
      </c>
      <c r="B30" s="96">
        <v>30309</v>
      </c>
      <c r="C30" s="97" t="s">
        <v>154</v>
      </c>
      <c r="D30" s="70">
        <v>1.8395999999999999</v>
      </c>
      <c r="E30" s="98">
        <v>1.8395999999999999</v>
      </c>
      <c r="F30" s="70">
        <v>0</v>
      </c>
    </row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abSelected="1" topLeftCell="A2" workbookViewId="0">
      <selection activeCell="F10" sqref="F10"/>
    </sheetView>
  </sheetViews>
  <sheetFormatPr defaultColWidth="9.1640625" defaultRowHeight="11.25"/>
  <cols>
    <col min="1" max="3" width="4.6640625" customWidth="1"/>
    <col min="4" max="4" width="19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88</v>
      </c>
    </row>
    <row r="2" spans="1:16" ht="18" customHeight="1">
      <c r="A2" s="21" t="s">
        <v>85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117</v>
      </c>
    </row>
    <row r="4" spans="1:16" ht="18" customHeight="1">
      <c r="A4" s="47" t="s">
        <v>45</v>
      </c>
      <c r="B4" s="47"/>
      <c r="C4" s="47"/>
      <c r="D4" s="125" t="s">
        <v>125</v>
      </c>
      <c r="E4" s="126" t="s">
        <v>126</v>
      </c>
      <c r="F4" s="122" t="s">
        <v>127</v>
      </c>
      <c r="G4" s="126" t="s">
        <v>65</v>
      </c>
      <c r="H4" s="122" t="s">
        <v>66</v>
      </c>
      <c r="I4" s="122" t="s">
        <v>67</v>
      </c>
      <c r="J4" s="122" t="s">
        <v>68</v>
      </c>
      <c r="K4" s="122" t="s">
        <v>69</v>
      </c>
      <c r="L4" s="122" t="s">
        <v>70</v>
      </c>
      <c r="M4" s="122" t="s">
        <v>71</v>
      </c>
      <c r="N4" s="122" t="s">
        <v>72</v>
      </c>
      <c r="O4" s="122" t="s">
        <v>73</v>
      </c>
      <c r="P4" s="122" t="s">
        <v>74</v>
      </c>
    </row>
    <row r="5" spans="1:16" ht="18" customHeight="1">
      <c r="A5" s="123" t="s">
        <v>18</v>
      </c>
      <c r="B5" s="124" t="s">
        <v>31</v>
      </c>
      <c r="C5" s="124" t="s">
        <v>30</v>
      </c>
      <c r="D5" s="125"/>
      <c r="E5" s="126"/>
      <c r="F5" s="122"/>
      <c r="G5" s="126"/>
      <c r="H5" s="122"/>
      <c r="I5" s="122"/>
      <c r="J5" s="122"/>
      <c r="K5" s="122"/>
      <c r="L5" s="122"/>
      <c r="M5" s="122"/>
      <c r="N5" s="122"/>
      <c r="O5" s="122"/>
      <c r="P5" s="122"/>
    </row>
    <row r="6" spans="1:16" ht="18" customHeight="1">
      <c r="A6" s="123"/>
      <c r="B6" s="124"/>
      <c r="C6" s="124"/>
      <c r="D6" s="125"/>
      <c r="E6" s="126"/>
      <c r="F6" s="122"/>
      <c r="G6" s="126"/>
      <c r="H6" s="122"/>
      <c r="I6" s="122"/>
      <c r="J6" s="122"/>
      <c r="K6" s="122"/>
      <c r="L6" s="122"/>
      <c r="M6" s="122"/>
      <c r="N6" s="122"/>
      <c r="O6" s="122"/>
      <c r="P6" s="122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12">
      <c r="A8" s="99"/>
      <c r="B8" s="99"/>
      <c r="C8" s="99"/>
      <c r="D8" s="100"/>
      <c r="E8" s="99" t="s">
        <v>11</v>
      </c>
      <c r="F8" s="70">
        <v>66.855000000000004</v>
      </c>
      <c r="G8" s="70">
        <v>0</v>
      </c>
      <c r="H8" s="70">
        <v>29.335000000000001</v>
      </c>
      <c r="I8" s="70">
        <v>37.520000000000003</v>
      </c>
      <c r="J8" s="101">
        <v>0</v>
      </c>
      <c r="K8" s="101">
        <v>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</row>
    <row r="9" spans="1:16" ht="12">
      <c r="A9" s="99" t="s">
        <v>132</v>
      </c>
      <c r="B9" s="99" t="s">
        <v>133</v>
      </c>
      <c r="C9" s="99" t="s">
        <v>133</v>
      </c>
      <c r="D9" s="100" t="s">
        <v>131</v>
      </c>
      <c r="E9" s="99" t="s">
        <v>155</v>
      </c>
      <c r="F9" s="70">
        <v>0.7</v>
      </c>
      <c r="G9" s="70">
        <v>0</v>
      </c>
      <c r="H9" s="70">
        <v>0.7</v>
      </c>
      <c r="I9" s="70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</row>
    <row r="10" spans="1:16" ht="24">
      <c r="A10" s="99" t="s">
        <v>132</v>
      </c>
      <c r="B10" s="99" t="s">
        <v>133</v>
      </c>
      <c r="C10" s="99" t="s">
        <v>133</v>
      </c>
      <c r="D10" s="100" t="s">
        <v>131</v>
      </c>
      <c r="E10" s="99" t="s">
        <v>166</v>
      </c>
      <c r="F10" s="70">
        <v>28.52</v>
      </c>
      <c r="G10" s="70">
        <v>0</v>
      </c>
      <c r="H10" s="70">
        <v>0</v>
      </c>
      <c r="I10" s="70">
        <v>28.52</v>
      </c>
      <c r="J10" s="101">
        <v>0</v>
      </c>
      <c r="K10" s="101">
        <v>0</v>
      </c>
      <c r="L10" s="101">
        <v>0</v>
      </c>
      <c r="M10" s="101">
        <v>0</v>
      </c>
      <c r="N10" s="101">
        <v>0</v>
      </c>
      <c r="O10" s="101">
        <v>0</v>
      </c>
      <c r="P10" s="101">
        <v>0</v>
      </c>
    </row>
    <row r="11" spans="1:16" ht="12">
      <c r="A11" s="99" t="s">
        <v>132</v>
      </c>
      <c r="B11" s="99" t="s">
        <v>133</v>
      </c>
      <c r="C11" s="99" t="s">
        <v>133</v>
      </c>
      <c r="D11" s="100" t="s">
        <v>131</v>
      </c>
      <c r="E11" s="99" t="s">
        <v>156</v>
      </c>
      <c r="F11" s="70">
        <v>8</v>
      </c>
      <c r="G11" s="70">
        <v>0</v>
      </c>
      <c r="H11" s="70">
        <v>8</v>
      </c>
      <c r="I11" s="70">
        <v>0</v>
      </c>
      <c r="J11" s="101">
        <v>0</v>
      </c>
      <c r="K11" s="101">
        <v>0</v>
      </c>
      <c r="L11" s="101">
        <v>0</v>
      </c>
      <c r="M11" s="101">
        <v>0</v>
      </c>
      <c r="N11" s="101">
        <v>0</v>
      </c>
      <c r="O11" s="101">
        <v>0</v>
      </c>
      <c r="P11" s="101">
        <v>0</v>
      </c>
    </row>
    <row r="12" spans="1:16" ht="12">
      <c r="A12" s="99" t="s">
        <v>132</v>
      </c>
      <c r="B12" s="99" t="s">
        <v>133</v>
      </c>
      <c r="C12" s="99" t="s">
        <v>133</v>
      </c>
      <c r="D12" s="100" t="s">
        <v>131</v>
      </c>
      <c r="E12" s="99" t="s">
        <v>157</v>
      </c>
      <c r="F12" s="70">
        <v>1.83</v>
      </c>
      <c r="G12" s="70">
        <v>0</v>
      </c>
      <c r="H12" s="70">
        <v>1.83</v>
      </c>
      <c r="I12" s="70">
        <v>0</v>
      </c>
      <c r="J12" s="101">
        <v>0</v>
      </c>
      <c r="K12" s="101">
        <v>0</v>
      </c>
      <c r="L12" s="101">
        <v>0</v>
      </c>
      <c r="M12" s="101">
        <v>0</v>
      </c>
      <c r="N12" s="101">
        <v>0</v>
      </c>
      <c r="O12" s="101">
        <v>0</v>
      </c>
      <c r="P12" s="101">
        <v>0</v>
      </c>
    </row>
    <row r="13" spans="1:16" ht="12">
      <c r="A13" s="99" t="s">
        <v>132</v>
      </c>
      <c r="B13" s="99" t="s">
        <v>133</v>
      </c>
      <c r="C13" s="99" t="s">
        <v>133</v>
      </c>
      <c r="D13" s="100" t="s">
        <v>131</v>
      </c>
      <c r="E13" s="99" t="s">
        <v>158</v>
      </c>
      <c r="F13" s="70">
        <v>15</v>
      </c>
      <c r="G13" s="70">
        <v>0</v>
      </c>
      <c r="H13" s="70">
        <v>15</v>
      </c>
      <c r="I13" s="70">
        <v>0</v>
      </c>
      <c r="J13" s="101">
        <v>0</v>
      </c>
      <c r="K13" s="101">
        <v>0</v>
      </c>
      <c r="L13" s="101">
        <v>0</v>
      </c>
      <c r="M13" s="101">
        <v>0</v>
      </c>
      <c r="N13" s="101">
        <v>0</v>
      </c>
      <c r="O13" s="101">
        <v>0</v>
      </c>
      <c r="P13" s="101">
        <v>0</v>
      </c>
    </row>
    <row r="14" spans="1:16" ht="24">
      <c r="A14" s="99" t="s">
        <v>132</v>
      </c>
      <c r="B14" s="99" t="s">
        <v>133</v>
      </c>
      <c r="C14" s="99" t="s">
        <v>133</v>
      </c>
      <c r="D14" s="100" t="s">
        <v>131</v>
      </c>
      <c r="E14" s="99" t="s">
        <v>167</v>
      </c>
      <c r="F14" s="70">
        <v>9</v>
      </c>
      <c r="G14" s="70">
        <v>0</v>
      </c>
      <c r="H14" s="70">
        <v>0</v>
      </c>
      <c r="I14" s="70">
        <v>9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  <c r="P14" s="101">
        <v>0</v>
      </c>
    </row>
    <row r="15" spans="1:16" ht="12">
      <c r="A15" s="99" t="s">
        <v>132</v>
      </c>
      <c r="B15" s="99" t="s">
        <v>133</v>
      </c>
      <c r="C15" s="99" t="s">
        <v>133</v>
      </c>
      <c r="D15" s="100" t="s">
        <v>131</v>
      </c>
      <c r="E15" s="99" t="s">
        <v>159</v>
      </c>
      <c r="F15" s="70">
        <v>2.2999999999999998</v>
      </c>
      <c r="G15" s="70">
        <v>0</v>
      </c>
      <c r="H15" s="70">
        <v>2.2999999999999998</v>
      </c>
      <c r="I15" s="70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 s="101">
        <v>0</v>
      </c>
    </row>
    <row r="16" spans="1:16" ht="12">
      <c r="A16" s="99" t="s">
        <v>132</v>
      </c>
      <c r="B16" s="99" t="s">
        <v>133</v>
      </c>
      <c r="C16" s="99" t="s">
        <v>133</v>
      </c>
      <c r="D16" s="100" t="s">
        <v>131</v>
      </c>
      <c r="E16" s="99" t="s">
        <v>160</v>
      </c>
      <c r="F16" s="70">
        <v>1.5049999999999999</v>
      </c>
      <c r="G16" s="70">
        <v>0</v>
      </c>
      <c r="H16" s="70">
        <v>1.5049999999999999</v>
      </c>
      <c r="I16" s="70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84</v>
      </c>
    </row>
    <row r="2" spans="1:6" ht="24" customHeight="1">
      <c r="A2" s="55" t="s">
        <v>83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117</v>
      </c>
    </row>
    <row r="6" spans="1:6" ht="12.75" customHeight="1">
      <c r="A6" s="127" t="s">
        <v>104</v>
      </c>
      <c r="B6" s="127" t="s">
        <v>76</v>
      </c>
      <c r="C6" s="78"/>
      <c r="D6" s="79" t="s">
        <v>79</v>
      </c>
      <c r="E6" s="80"/>
      <c r="F6" s="130" t="s">
        <v>77</v>
      </c>
    </row>
    <row r="7" spans="1:6" ht="12.75" customHeight="1">
      <c r="A7" s="128"/>
      <c r="B7" s="128"/>
      <c r="C7" s="133" t="s">
        <v>46</v>
      </c>
      <c r="D7" s="130" t="s">
        <v>78</v>
      </c>
      <c r="E7" s="130" t="s">
        <v>75</v>
      </c>
      <c r="F7" s="131"/>
    </row>
    <row r="8" spans="1:6" ht="27" customHeight="1">
      <c r="A8" s="129"/>
      <c r="B8" s="129"/>
      <c r="C8" s="134"/>
      <c r="D8" s="132"/>
      <c r="E8" s="132"/>
      <c r="F8" s="132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11.25">
      <c r="A10" s="102">
        <v>8.3000000000000007</v>
      </c>
      <c r="B10" s="103">
        <v>0</v>
      </c>
      <c r="C10" s="103">
        <v>8</v>
      </c>
      <c r="D10" s="104">
        <v>0</v>
      </c>
      <c r="E10" s="104">
        <v>8</v>
      </c>
      <c r="F10" s="104">
        <v>0.3</v>
      </c>
    </row>
    <row r="11" spans="1:6" ht="11.25">
      <c r="A11" s="102">
        <v>8.3000000000000007</v>
      </c>
      <c r="B11" s="103">
        <v>0</v>
      </c>
      <c r="C11" s="103">
        <v>8</v>
      </c>
      <c r="D11" s="104">
        <v>0</v>
      </c>
      <c r="E11" s="104">
        <v>8</v>
      </c>
      <c r="F11" s="104">
        <v>0.3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2018-11-04T03:34:43Z</cp:lastPrinted>
  <dcterms:created xsi:type="dcterms:W3CDTF">2014-10-13T07:53:24Z</dcterms:created>
  <dcterms:modified xsi:type="dcterms:W3CDTF">2018-12-31T02:28:44Z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1444710</vt:i4>
  </property>
</Properties>
</file>