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00" windowHeight="8370" activeTab="2"/>
  </bookViews>
  <sheets>
    <sheet name="收入决算" sheetId="1" r:id="rId1"/>
    <sheet name="支出决算" sheetId="2" r:id="rId2"/>
    <sheet name="结余决算" sheetId="3" r:id="rId3"/>
  </sheets>
  <definedNames>
    <definedName name="_xlnm.Print_Area" localSheetId="2">结余决算!$A$1:$B$24</definedName>
    <definedName name="_xlnm.Print_Area" localSheetId="0">收入决算!$A$1:$B$44</definedName>
    <definedName name="_xlnm.Print_Area" localSheetId="1">支出决算!$A$1:$B$25</definedName>
  </definedNames>
  <calcPr calcId="144525"/>
</workbook>
</file>

<file path=xl/sharedStrings.xml><?xml version="1.0" encoding="utf-8"?>
<sst xmlns="http://schemas.openxmlformats.org/spreadsheetml/2006/main" count="66">
  <si>
    <t>附件：</t>
  </si>
  <si>
    <t>2016年克州社会保险基金决算收入表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</si>
  <si>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</si>
  <si>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</si>
  <si>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2015年决算数</t>
  </si>
  <si>
    <t>全州社会保险基金收入合计</t>
  </si>
  <si>
    <t xml:space="preserve">    其中：保险费收入</t>
  </si>
  <si>
    <t xml:space="preserve">          投资收益</t>
  </si>
  <si>
    <t xml:space="preserve">          财政补贴收入</t>
  </si>
  <si>
    <t>一、企业职工基本养老保险基金收入</t>
  </si>
  <si>
    <t>二、机关事业基本养老保险基金收入</t>
  </si>
  <si>
    <r>
      <rPr>
        <sz val="12"/>
        <color indexed="8"/>
        <rFont val="宋体"/>
        <charset val="134"/>
      </rPr>
      <t xml:space="preserve">         </t>
    </r>
    <r>
      <rPr>
        <sz val="12"/>
        <color indexed="10"/>
        <rFont val="宋体"/>
        <charset val="134"/>
      </rPr>
      <t xml:space="preserve"> </t>
    </r>
    <r>
      <rPr>
        <sz val="12"/>
        <color indexed="8"/>
        <rFont val="宋体"/>
        <charset val="134"/>
      </rPr>
      <t>财政补贴收入</t>
    </r>
  </si>
  <si>
    <t>三、城乡居民基本养老保险基金收入</t>
  </si>
  <si>
    <t>四、城镇职工基本医疗保险基金收入</t>
  </si>
  <si>
    <t xml:space="preserve">          利息收入</t>
  </si>
  <si>
    <t>五、新型农村合作医疗基金收入</t>
  </si>
  <si>
    <r>
      <rPr>
        <sz val="12"/>
        <color indexed="8"/>
        <rFont val="宋体"/>
        <charset val="134"/>
      </rPr>
      <t xml:space="preserve">        </t>
    </r>
    <r>
      <rPr>
        <sz val="12"/>
        <color indexed="10"/>
        <rFont val="宋体"/>
        <charset val="134"/>
      </rPr>
      <t xml:space="preserve"> 政府补助</t>
    </r>
    <r>
      <rPr>
        <sz val="12"/>
        <color indexed="8"/>
        <rFont val="宋体"/>
        <charset val="134"/>
      </rPr>
      <t>收入</t>
    </r>
  </si>
  <si>
    <t>六、城镇居民基本医疗保险基金收入</t>
  </si>
  <si>
    <t>七、工伤保险基金收入</t>
  </si>
  <si>
    <t>取收入小计</t>
  </si>
  <si>
    <t>八、失业保险基金收入</t>
  </si>
  <si>
    <t>九、生育保险基金收入</t>
  </si>
  <si>
    <t>2016年克州社会保险基金决算支出表</t>
  </si>
  <si>
    <t>项　目</t>
  </si>
  <si>
    <t>全州社会保险基金支出合计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</si>
  <si>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</si>
  <si>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</si>
  <si>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</si>
  <si>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</si>
  <si>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</si>
  <si>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　　　　其中：基本养老金支出</t>
  </si>
  <si>
    <t>四、城镇职工基本医疗保险基金支出</t>
  </si>
  <si>
    <t>　　其中：基本医疗保险待遇支出</t>
  </si>
  <si>
    <t>五、新型农村合作医疗基金支出</t>
  </si>
  <si>
    <t>　　　　其中：基本医疗保险待遇支出</t>
  </si>
  <si>
    <t>六、城镇居民基本医疗基金支出</t>
  </si>
  <si>
    <t>七、工伤保险基金支出</t>
  </si>
  <si>
    <t>支出小计</t>
  </si>
  <si>
    <t>　　其中：工伤保险待遇支出</t>
  </si>
  <si>
    <t>八、失业保险基金支出</t>
  </si>
  <si>
    <t>　　其中：失业保险金支出</t>
  </si>
  <si>
    <t>九、生育保险基金支出</t>
  </si>
  <si>
    <t>　　其中：医疗费用支出</t>
  </si>
  <si>
    <t xml:space="preserve">          生育津贴支出</t>
  </si>
  <si>
    <t>2016年克州社会保险基金决算结余表</t>
  </si>
  <si>
    <t>2015年年末结余决算数</t>
  </si>
  <si>
    <t>全州社会保险基金本年收支结余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</si>
  <si>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</si>
  <si>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</si>
  <si>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</si>
  <si>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</si>
  <si>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五、新型农村合作医疗基金本年收支结余</t>
  </si>
  <si>
    <t>六、城镇居民基本医疗保险基金本年收支结余</t>
  </si>
  <si>
    <t>七、失业保险基金本年收支结余</t>
  </si>
  <si>
    <t>八、工伤保险基金本年收支结余</t>
  </si>
  <si>
    <t>九、生育保险基金本年收支结余</t>
  </si>
  <si>
    <t>全州社会保险基金年末累计结余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</si>
  <si>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</si>
  <si>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</si>
  <si>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</si>
  <si>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</si>
  <si>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五、新型农村合作医疗基金年末累计结余</t>
  </si>
  <si>
    <t>六、城镇居民基本医疗保险基金年末累计结余</t>
  </si>
  <si>
    <t>六、失业保险基金年末累计结余</t>
  </si>
  <si>
    <t>七、工伤保险基金年末累计结余</t>
  </si>
  <si>
    <t>八、生育保险基金年末累计结余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</si>
</sst>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#,##0_);[Red]\(#,##0\)"/>
    <numFmt numFmtId="177" formatCode="#,##0_ "/>
    <numFmt numFmtId="178" formatCode="#,##0_ ;[Red]\-#,##0\ "/>
  </numFmts>
  <fonts count="15">
    <font>
      <sz val="10"/>
      <name val="宋体"/>
      <charset val="134"/>
    </font>
    <font>
      <sz val="10"/>
      <color indexed="52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52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b/>
      <sz val="21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sz val="12"/>
      <color indexed="10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</cellStyleXfs>
  <cellXfs count="45">
    <xf numFmtId="0" fontId="0" fillId="0" borderId="0" xfId="0" applyAlignment="1"/>
    <xf numFmtId="0" fontId="1" fillId="2" borderId="0" xfId="0" applyFont="1" applyFill="1" applyAlignment="1"/>
    <xf numFmtId="0" fontId="0" fillId="2" borderId="0" xfId="0" applyFill="1" applyAlignment="1"/>
    <xf numFmtId="0" fontId="2" fillId="2" borderId="0" xfId="0" applyFont="1" applyFill="1" applyAlignment="1"/>
    <xf numFmtId="0" fontId="3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8" fontId="6" fillId="0" borderId="1" xfId="0" applyNumberFormat="1" applyFont="1" applyFill="1" applyBorder="1" applyAlignment="1" applyProtection="1">
      <alignment horizontal="right" vertical="center"/>
    </xf>
    <xf numFmtId="0" fontId="1" fillId="2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left" vertical="center" wrapText="1"/>
    </xf>
    <xf numFmtId="177" fontId="7" fillId="0" borderId="1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5" fillId="2" borderId="1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Alignment="1"/>
    <xf numFmtId="0" fontId="0" fillId="2" borderId="0" xfId="0" applyFont="1" applyFill="1" applyAlignment="1"/>
    <xf numFmtId="0" fontId="9" fillId="0" borderId="0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right" vertical="center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178" fontId="10" fillId="3" borderId="1" xfId="0" applyNumberFormat="1" applyFont="1" applyFill="1" applyBorder="1" applyAlignment="1" applyProtection="1">
      <alignment horizontal="right" vertical="center"/>
    </xf>
    <xf numFmtId="0" fontId="8" fillId="3" borderId="0" xfId="0" applyNumberFormat="1" applyFont="1" applyFill="1" applyBorder="1" applyAlignment="1" applyProtection="1"/>
    <xf numFmtId="178" fontId="11" fillId="0" borderId="1" xfId="0" applyNumberFormat="1" applyFont="1" applyFill="1" applyBorder="1" applyAlignment="1" applyProtection="1">
      <alignment horizontal="right" vertical="center"/>
    </xf>
    <xf numFmtId="0" fontId="12" fillId="2" borderId="0" xfId="0" applyNumberFormat="1" applyFont="1" applyFill="1" applyBorder="1" applyAlignment="1" applyProtection="1">
      <alignment vertic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8" fillId="4" borderId="0" xfId="0" applyFont="1" applyFill="1" applyAlignment="1"/>
    <xf numFmtId="0" fontId="0" fillId="4" borderId="0" xfId="0" applyFill="1" applyAlignment="1"/>
    <xf numFmtId="0" fontId="2" fillId="4" borderId="0" xfId="0" applyFont="1" applyFill="1" applyAlignment="1"/>
    <xf numFmtId="0" fontId="13" fillId="4" borderId="0" xfId="0" applyNumberFormat="1" applyFont="1" applyFill="1" applyBorder="1" applyAlignment="1" applyProtection="1">
      <alignment horizontal="center" vertical="center"/>
    </xf>
    <xf numFmtId="0" fontId="0" fillId="4" borderId="0" xfId="0" applyNumberFormat="1" applyFont="1" applyFill="1" applyBorder="1" applyAlignment="1" applyProtection="1"/>
    <xf numFmtId="0" fontId="4" fillId="4" borderId="0" xfId="0" applyNumberFormat="1" applyFont="1" applyFill="1" applyBorder="1" applyAlignment="1" applyProtection="1">
      <alignment horizontal="right" vertical="center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178" fontId="5" fillId="3" borderId="1" xfId="0" applyNumberFormat="1" applyFont="1" applyFill="1" applyBorder="1" applyAlignment="1" applyProtection="1">
      <alignment horizontal="right" vertical="center"/>
    </xf>
    <xf numFmtId="0" fontId="8" fillId="4" borderId="0" xfId="0" applyNumberFormat="1" applyFont="1" applyFill="1" applyBorder="1" applyAlignment="1" applyProtection="1"/>
    <xf numFmtId="178" fontId="5" fillId="4" borderId="1" xfId="0" applyNumberFormat="1" applyFont="1" applyFill="1" applyBorder="1" applyAlignment="1" applyProtection="1">
      <alignment horizontal="right" vertical="center"/>
    </xf>
    <xf numFmtId="0" fontId="5" fillId="4" borderId="1" xfId="0" applyNumberFormat="1" applyFont="1" applyFill="1" applyBorder="1" applyAlignment="1" applyProtection="1">
      <alignment horizontal="left" vertical="center" wrapText="1"/>
    </xf>
    <xf numFmtId="176" fontId="4" fillId="4" borderId="1" xfId="1" applyNumberFormat="1" applyFont="1" applyFill="1" applyBorder="1" applyAlignment="1">
      <alignment vertical="center"/>
    </xf>
    <xf numFmtId="176" fontId="5" fillId="4" borderId="1" xfId="1" applyNumberFormat="1" applyFont="1" applyFill="1" applyBorder="1" applyAlignment="1" applyProtection="1">
      <alignment horizontal="right" vertical="center"/>
    </xf>
    <xf numFmtId="178" fontId="5" fillId="4" borderId="1" xfId="0" applyNumberFormat="1" applyFont="1" applyFill="1" applyBorder="1" applyAlignment="1" applyProtection="1">
      <alignment vertical="center"/>
    </xf>
    <xf numFmtId="0" fontId="0" fillId="4" borderId="0" xfId="0" applyNumberFormat="1" applyFont="1" applyFill="1" applyAlignment="1" applyProtection="1">
      <alignment horizontal="center" vertical="center"/>
    </xf>
    <xf numFmtId="178" fontId="11" fillId="4" borderId="1" xfId="0" applyNumberFormat="1" applyFont="1" applyFill="1" applyBorder="1" applyAlignment="1" applyProtection="1">
      <alignment vertical="center"/>
    </xf>
    <xf numFmtId="176" fontId="5" fillId="4" borderId="1" xfId="1" applyNumberFormat="1" applyFont="1" applyFill="1" applyBorder="1" applyAlignment="1">
      <alignment vertical="center"/>
    </xf>
    <xf numFmtId="0" fontId="4" fillId="4" borderId="0" xfId="0" applyNumberFormat="1" applyFont="1" applyFill="1" applyBorder="1" applyAlignment="1" applyProtection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P58"/>
  <sheetViews>
    <sheetView showGridLines="0" showZeros="0" workbookViewId="0">
      <selection activeCell="E11" sqref="E11"/>
    </sheetView>
  </sheetViews>
  <sheetFormatPr defaultColWidth="9" defaultRowHeight="14.25" customHeight="1"/>
  <cols>
    <col min="1" max="1" width="46.8571428571429" style="27" customWidth="1"/>
    <col min="2" max="2" width="33.7142857142857" style="27" customWidth="1"/>
    <col min="3" max="31" width="10.2857142857143" style="27" customWidth="1"/>
    <col min="32" max="223" width="9" style="27" customWidth="1"/>
    <col min="224" max="250" width="10.2857142857143" style="27" customWidth="1"/>
    <col min="251" max="16383" width="9.14285714285714" style="27"/>
    <col min="16384" max="16384" width="9.14285714285714"/>
  </cols>
  <sheetData>
    <row r="1" ht="17.25" customHeight="1" spans="1:1">
      <c r="A1" s="28" t="s">
        <v>0</v>
      </c>
    </row>
    <row r="2" ht="30" customHeight="1" spans="1:250">
      <c r="A2" s="29" t="s">
        <v>1</v>
      </c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</row>
    <row r="3" ht="15.75" customHeight="1" spans="1:250">
      <c r="A3" s="31" t="s">
        <v>2</v>
      </c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</row>
    <row r="4" ht="18.95" customHeight="1" spans="1:250">
      <c r="A4" s="32" t="s">
        <v>3</v>
      </c>
      <c r="B4" s="32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</row>
    <row r="5" s="26" customFormat="1" ht="18.95" customHeight="1" spans="1:250">
      <c r="A5" s="33" t="s">
        <v>5</v>
      </c>
      <c r="B5" s="34">
        <f>B9+B13+B17+B21+B25+B29+B33+B37+B41</f>
        <v>302480</v>
      </c>
      <c r="C5" s="35"/>
      <c r="D5" s="36">
        <v>302480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</row>
    <row r="6" s="26" customFormat="1" ht="18.95" customHeight="1" spans="1:250">
      <c r="A6" s="33" t="s">
        <v>6</v>
      </c>
      <c r="B6" s="34">
        <f t="shared" ref="B5:B8" si="0">B10+B14+B18+B22+B26+B30+B34+B38+B42</f>
        <v>184551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</row>
    <row r="7" s="26" customFormat="1" ht="18.95" customHeight="1" spans="1:250">
      <c r="A7" s="33" t="s">
        <v>7</v>
      </c>
      <c r="B7" s="36">
        <f>B11+B15+B19+B23+B27+B31+B35+B39+B43</f>
        <v>1215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</row>
    <row r="8" s="26" customFormat="1" ht="18.95" customHeight="1" spans="1:250">
      <c r="A8" s="33" t="s">
        <v>8</v>
      </c>
      <c r="B8" s="34">
        <f>B12+B16+B20+B24+B28+B32+B36+B40+B44</f>
        <v>64488</v>
      </c>
      <c r="C8" s="35">
        <f>B12+B16+B20+B24+B28+B32+B36+B40+B44</f>
        <v>64488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</row>
    <row r="9" s="26" customFormat="1" ht="18.95" customHeight="1" spans="1:250">
      <c r="A9" s="37" t="s">
        <v>9</v>
      </c>
      <c r="B9" s="38">
        <v>47048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</row>
    <row r="10" s="26" customFormat="1" ht="18.95" customHeight="1" spans="1:250">
      <c r="A10" s="37" t="s">
        <v>6</v>
      </c>
      <c r="B10" s="39">
        <v>22596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</row>
    <row r="11" s="26" customFormat="1" ht="18.95" customHeight="1" spans="1:250">
      <c r="A11" s="37" t="s">
        <v>7</v>
      </c>
      <c r="B11" s="39">
        <v>357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</row>
    <row r="12" s="26" customFormat="1" ht="18.95" customHeight="1" spans="1:250">
      <c r="A12" s="37" t="s">
        <v>8</v>
      </c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</row>
    <row r="13" s="27" customFormat="1" ht="18.95" customHeight="1" spans="1:250">
      <c r="A13" s="37" t="s">
        <v>10</v>
      </c>
      <c r="B13" s="38">
        <v>160447</v>
      </c>
      <c r="C13" s="41"/>
      <c r="D13" s="41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</row>
    <row r="14" s="27" customFormat="1" ht="18.95" customHeight="1" spans="1:250">
      <c r="A14" s="37" t="s">
        <v>6</v>
      </c>
      <c r="B14" s="39">
        <v>117173</v>
      </c>
      <c r="C14" s="41"/>
      <c r="D14" s="41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</row>
    <row r="15" s="27" customFormat="1" ht="18.95" customHeight="1" spans="1:250">
      <c r="A15" s="37" t="s">
        <v>7</v>
      </c>
      <c r="B15" s="39">
        <v>21</v>
      </c>
      <c r="C15" s="41"/>
      <c r="D15" s="41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</row>
    <row r="16" s="27" customFormat="1" ht="18.95" customHeight="1" spans="1:250">
      <c r="A16" s="37" t="s">
        <v>11</v>
      </c>
      <c r="B16" s="38">
        <v>38176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</row>
    <row r="17" ht="18.95" customHeight="1" spans="1:250">
      <c r="A17" s="37" t="s">
        <v>12</v>
      </c>
      <c r="B17" s="38">
        <v>7483</v>
      </c>
      <c r="C17" s="41"/>
      <c r="D17" s="41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</row>
    <row r="18" ht="18.95" customHeight="1" spans="1:250">
      <c r="A18" s="37" t="s">
        <v>6</v>
      </c>
      <c r="B18" s="39">
        <v>1712</v>
      </c>
      <c r="C18" s="41"/>
      <c r="D18" s="41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</row>
    <row r="19" ht="18.95" customHeight="1" spans="1:250">
      <c r="A19" s="37" t="s">
        <v>7</v>
      </c>
      <c r="B19" s="39">
        <v>110</v>
      </c>
      <c r="C19" s="41"/>
      <c r="D19" s="41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</row>
    <row r="20" ht="18.95" customHeight="1" spans="1:250">
      <c r="A20" s="37" t="s">
        <v>8</v>
      </c>
      <c r="B20" s="39">
        <v>5660</v>
      </c>
      <c r="C20" s="41"/>
      <c r="D20" s="41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</row>
    <row r="21" ht="18.95" customHeight="1" spans="1:250">
      <c r="A21" s="37" t="s">
        <v>13</v>
      </c>
      <c r="B21" s="38">
        <v>49812</v>
      </c>
      <c r="C21" s="41"/>
      <c r="D21" s="41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</row>
    <row r="22" ht="18.95" customHeight="1" spans="1:250">
      <c r="A22" s="37" t="s">
        <v>6</v>
      </c>
      <c r="B22" s="38">
        <v>31732</v>
      </c>
      <c r="C22" s="41"/>
      <c r="D22" s="41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</row>
    <row r="23" ht="18.95" customHeight="1" spans="1:250">
      <c r="A23" s="37" t="s">
        <v>14</v>
      </c>
      <c r="B23" s="38">
        <v>328</v>
      </c>
      <c r="C23" s="41"/>
      <c r="D23" s="41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</row>
    <row r="24" ht="18.95" customHeight="1" spans="1:250">
      <c r="A24" s="37" t="s">
        <v>8</v>
      </c>
      <c r="B24" s="42">
        <v>200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</row>
    <row r="25" s="27" customFormat="1" ht="18.95" customHeight="1" spans="1:250">
      <c r="A25" s="37" t="s">
        <v>15</v>
      </c>
      <c r="B25" s="38">
        <v>23377</v>
      </c>
      <c r="C25" s="30">
        <f>B25+B29</f>
        <v>29184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</row>
    <row r="26" s="27" customFormat="1" ht="18.95" customHeight="1" spans="1:250">
      <c r="A26" s="37" t="s">
        <v>6</v>
      </c>
      <c r="B26" s="39">
        <v>4819</v>
      </c>
      <c r="C26" s="30">
        <f t="shared" ref="C25:C28" si="1">B26+B30</f>
        <v>5535</v>
      </c>
      <c r="D26" s="30">
        <v>-1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</row>
    <row r="27" s="27" customFormat="1" ht="18.95" customHeight="1" spans="1:250">
      <c r="A27" s="37" t="s">
        <v>14</v>
      </c>
      <c r="B27" s="39">
        <v>179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</row>
    <row r="28" s="27" customFormat="1" ht="18.95" customHeight="1" spans="1:250">
      <c r="A28" s="37" t="s">
        <v>16</v>
      </c>
      <c r="B28" s="39">
        <v>18378</v>
      </c>
      <c r="C28" s="30">
        <f>B28+B32</f>
        <v>20452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</row>
    <row r="29" ht="18.95" customHeight="1" spans="1:250">
      <c r="A29" s="37" t="s">
        <v>17</v>
      </c>
      <c r="B29" s="38">
        <v>5807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</row>
    <row r="30" ht="18.95" customHeight="1" spans="1:250">
      <c r="A30" s="37" t="s">
        <v>6</v>
      </c>
      <c r="B30" s="39">
        <v>716</v>
      </c>
      <c r="C30" s="30"/>
      <c r="D30" s="30">
        <v>-1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</row>
    <row r="31" ht="18.95" customHeight="1" spans="1:250">
      <c r="A31" s="37" t="s">
        <v>14</v>
      </c>
      <c r="B31" s="39">
        <v>31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</row>
    <row r="32" ht="18.95" customHeight="1" spans="1:250">
      <c r="A32" s="37" t="s">
        <v>16</v>
      </c>
      <c r="B32" s="39">
        <v>2074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</row>
    <row r="33" ht="18.95" customHeight="1" spans="1:250">
      <c r="A33" s="37" t="s">
        <v>18</v>
      </c>
      <c r="B33" s="38">
        <v>1735</v>
      </c>
      <c r="C33" s="30" t="s">
        <v>19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</row>
    <row r="34" ht="18.95" customHeight="1" spans="1:250">
      <c r="A34" s="37" t="s">
        <v>6</v>
      </c>
      <c r="B34" s="38">
        <v>1702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</row>
    <row r="35" ht="18.95" customHeight="1" spans="1:250">
      <c r="A35" s="37" t="s">
        <v>14</v>
      </c>
      <c r="B35" s="39">
        <v>33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</row>
    <row r="36" ht="18.95" customHeight="1" spans="1:250">
      <c r="A36" s="37" t="s">
        <v>8</v>
      </c>
      <c r="B36" s="43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</row>
    <row r="37" ht="18.95" customHeight="1" spans="1:250">
      <c r="A37" s="37" t="s">
        <v>20</v>
      </c>
      <c r="B37" s="38">
        <v>5668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  <c r="HM37" s="30"/>
      <c r="HN37" s="30"/>
      <c r="HO37" s="30"/>
      <c r="HP37" s="30"/>
      <c r="HQ37" s="30"/>
      <c r="HR37" s="30"/>
      <c r="HS37" s="30"/>
      <c r="HT37" s="30"/>
      <c r="HU37" s="30"/>
      <c r="HV37" s="30"/>
      <c r="HW37" s="30"/>
      <c r="HX37" s="30"/>
      <c r="HY37" s="30"/>
      <c r="HZ37" s="30"/>
      <c r="IA37" s="30"/>
      <c r="IB37" s="30"/>
      <c r="IC37" s="30"/>
      <c r="ID37" s="30"/>
      <c r="IE37" s="30"/>
      <c r="IF37" s="30"/>
      <c r="IG37" s="30"/>
      <c r="IH37" s="30"/>
      <c r="II37" s="30"/>
      <c r="IJ37" s="30"/>
      <c r="IK37" s="30"/>
      <c r="IL37" s="30"/>
      <c r="IM37" s="30"/>
      <c r="IN37" s="30"/>
      <c r="IO37" s="30"/>
      <c r="IP37" s="30"/>
    </row>
    <row r="38" ht="18.95" customHeight="1" spans="1:250">
      <c r="A38" s="37" t="s">
        <v>6</v>
      </c>
      <c r="B38" s="39">
        <v>3029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</row>
    <row r="39" ht="18.95" customHeight="1" spans="1:250">
      <c r="A39" s="37" t="s">
        <v>14</v>
      </c>
      <c r="B39" s="39">
        <v>125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</row>
    <row r="40" ht="18.95" customHeight="1" spans="1:250">
      <c r="A40" s="37" t="s">
        <v>8</v>
      </c>
      <c r="B40" s="42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</row>
    <row r="41" ht="18.95" customHeight="1" spans="1:250">
      <c r="A41" s="37" t="s">
        <v>21</v>
      </c>
      <c r="B41" s="38">
        <v>1103</v>
      </c>
      <c r="C41" s="30" t="s">
        <v>19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</row>
    <row r="42" ht="18.95" customHeight="1" spans="1:250">
      <c r="A42" s="37" t="s">
        <v>6</v>
      </c>
      <c r="B42" s="39">
        <v>1072</v>
      </c>
      <c r="C42" s="30"/>
      <c r="D42" s="30">
        <v>-1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</row>
    <row r="43" ht="18.95" customHeight="1" spans="1:250">
      <c r="A43" s="37" t="s">
        <v>14</v>
      </c>
      <c r="B43" s="39">
        <v>31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  <c r="HM43" s="30"/>
      <c r="HN43" s="30"/>
      <c r="HO43" s="30"/>
      <c r="HP43" s="30"/>
      <c r="HQ43" s="30"/>
      <c r="HR43" s="30"/>
      <c r="HS43" s="30"/>
      <c r="HT43" s="30"/>
      <c r="HU43" s="30"/>
      <c r="HV43" s="30"/>
      <c r="HW43" s="30"/>
      <c r="HX43" s="30"/>
      <c r="HY43" s="30"/>
      <c r="HZ43" s="30"/>
      <c r="IA43" s="30"/>
      <c r="IB43" s="30"/>
      <c r="IC43" s="30"/>
      <c r="ID43" s="30"/>
      <c r="IE43" s="30"/>
      <c r="IF43" s="30"/>
      <c r="IG43" s="30"/>
      <c r="IH43" s="30"/>
      <c r="II43" s="30"/>
      <c r="IJ43" s="30"/>
      <c r="IK43" s="30"/>
      <c r="IL43" s="30"/>
      <c r="IM43" s="30"/>
      <c r="IN43" s="30"/>
      <c r="IO43" s="30"/>
      <c r="IP43" s="30"/>
    </row>
    <row r="44" ht="18.95" customHeight="1" spans="1:250">
      <c r="A44" s="37" t="s">
        <v>8</v>
      </c>
      <c r="B44" s="38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  <c r="HM44" s="30"/>
      <c r="HN44" s="30"/>
      <c r="HO44" s="30"/>
      <c r="HP44" s="30"/>
      <c r="HQ44" s="30"/>
      <c r="HR44" s="30"/>
      <c r="HS44" s="30"/>
      <c r="HT44" s="30"/>
      <c r="HU44" s="30"/>
      <c r="HV44" s="30"/>
      <c r="HW44" s="30"/>
      <c r="HX44" s="30"/>
      <c r="HY44" s="30"/>
      <c r="HZ44" s="30"/>
      <c r="IA44" s="30"/>
      <c r="IB44" s="30"/>
      <c r="IC44" s="30"/>
      <c r="ID44" s="30"/>
      <c r="IE44" s="30"/>
      <c r="IF44" s="30"/>
      <c r="IG44" s="30"/>
      <c r="IH44" s="30"/>
      <c r="II44" s="30"/>
      <c r="IJ44" s="30"/>
      <c r="IK44" s="30"/>
      <c r="IL44" s="30"/>
      <c r="IM44" s="30"/>
      <c r="IN44" s="30"/>
      <c r="IO44" s="30"/>
      <c r="IP44" s="30"/>
    </row>
    <row r="45" ht="16.5" customHeight="1" spans="1:250">
      <c r="A45" s="30"/>
      <c r="B45" s="44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  <c r="HM45" s="30"/>
      <c r="HN45" s="30"/>
      <c r="HO45" s="30"/>
      <c r="HP45" s="30"/>
      <c r="HQ45" s="30"/>
      <c r="HR45" s="30"/>
      <c r="HS45" s="30"/>
      <c r="HT45" s="30"/>
      <c r="HU45" s="30"/>
      <c r="HV45" s="30"/>
      <c r="HW45" s="30"/>
      <c r="HX45" s="30"/>
      <c r="HY45" s="30"/>
      <c r="HZ45" s="30"/>
      <c r="IA45" s="30"/>
      <c r="IB45" s="30"/>
      <c r="IC45" s="30"/>
      <c r="ID45" s="30"/>
      <c r="IE45" s="30"/>
      <c r="IF45" s="30"/>
      <c r="IG45" s="30"/>
      <c r="IH45" s="30"/>
      <c r="II45" s="30"/>
      <c r="IJ45" s="30"/>
      <c r="IK45" s="30"/>
      <c r="IL45" s="30"/>
      <c r="IM45" s="30"/>
      <c r="IN45" s="30"/>
      <c r="IO45" s="30"/>
      <c r="IP45" s="30"/>
    </row>
    <row r="46" ht="16.5" customHeight="1" spans="1:250">
      <c r="A46" s="30"/>
      <c r="B46" s="44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  <c r="HZ46" s="30"/>
      <c r="IA46" s="30"/>
      <c r="IB46" s="30"/>
      <c r="IC46" s="30"/>
      <c r="ID46" s="30"/>
      <c r="IE46" s="30"/>
      <c r="IF46" s="30"/>
      <c r="IG46" s="30"/>
      <c r="IH46" s="30"/>
      <c r="II46" s="30"/>
      <c r="IJ46" s="30"/>
      <c r="IK46" s="30"/>
      <c r="IL46" s="30"/>
      <c r="IM46" s="30"/>
      <c r="IN46" s="30"/>
      <c r="IO46" s="30"/>
      <c r="IP46" s="30"/>
    </row>
    <row r="47" ht="16.5" customHeight="1" spans="1:250">
      <c r="A47" s="30"/>
      <c r="B47" s="44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  <c r="HM47" s="30"/>
      <c r="HN47" s="30"/>
      <c r="HO47" s="30"/>
      <c r="HP47" s="30"/>
      <c r="HQ47" s="30"/>
      <c r="HR47" s="30"/>
      <c r="HS47" s="30"/>
      <c r="HT47" s="30"/>
      <c r="HU47" s="30"/>
      <c r="HV47" s="30"/>
      <c r="HW47" s="30"/>
      <c r="HX47" s="30"/>
      <c r="HY47" s="30"/>
      <c r="HZ47" s="30"/>
      <c r="IA47" s="30"/>
      <c r="IB47" s="30"/>
      <c r="IC47" s="30"/>
      <c r="ID47" s="30"/>
      <c r="IE47" s="30"/>
      <c r="IF47" s="30"/>
      <c r="IG47" s="30"/>
      <c r="IH47" s="30"/>
      <c r="II47" s="30"/>
      <c r="IJ47" s="30"/>
      <c r="IK47" s="30"/>
      <c r="IL47" s="30"/>
      <c r="IM47" s="30"/>
      <c r="IN47" s="30"/>
      <c r="IO47" s="30"/>
      <c r="IP47" s="30"/>
    </row>
    <row r="48" ht="16.5" customHeight="1" spans="1:250">
      <c r="A48" s="30"/>
      <c r="B48" s="44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30"/>
      <c r="FP48" s="30"/>
      <c r="FQ48" s="30"/>
      <c r="FR48" s="30"/>
      <c r="FS48" s="30"/>
      <c r="FT48" s="30"/>
      <c r="FU48" s="30"/>
      <c r="FV48" s="30"/>
      <c r="FW48" s="30"/>
      <c r="FX48" s="30"/>
      <c r="FY48" s="30"/>
      <c r="FZ48" s="30"/>
      <c r="GA48" s="30"/>
      <c r="GB48" s="30"/>
      <c r="GC48" s="30"/>
      <c r="GD48" s="30"/>
      <c r="GE48" s="30"/>
      <c r="GF48" s="30"/>
      <c r="GG48" s="30"/>
      <c r="GH48" s="30"/>
      <c r="GI48" s="30"/>
      <c r="GJ48" s="30"/>
      <c r="GK48" s="30"/>
      <c r="GL48" s="30"/>
      <c r="GM48" s="30"/>
      <c r="GN48" s="30"/>
      <c r="GO48" s="30"/>
      <c r="GP48" s="30"/>
      <c r="GQ48" s="30"/>
      <c r="GR48" s="30"/>
      <c r="GS48" s="30"/>
      <c r="GT48" s="30"/>
      <c r="GU48" s="30"/>
      <c r="GV48" s="30"/>
      <c r="GW48" s="30"/>
      <c r="GX48" s="30"/>
      <c r="GY48" s="30"/>
      <c r="GZ48" s="30"/>
      <c r="HA48" s="30"/>
      <c r="HB48" s="30"/>
      <c r="HC48" s="30"/>
      <c r="HD48" s="30"/>
      <c r="HE48" s="30"/>
      <c r="HF48" s="30"/>
      <c r="HG48" s="30"/>
      <c r="HH48" s="30"/>
      <c r="HI48" s="30"/>
      <c r="HJ48" s="30"/>
      <c r="HK48" s="30"/>
      <c r="HL48" s="30"/>
      <c r="HM48" s="30"/>
      <c r="HN48" s="30"/>
      <c r="HO48" s="30"/>
      <c r="HP48" s="30"/>
      <c r="HQ48" s="30"/>
      <c r="HR48" s="30"/>
      <c r="HS48" s="30"/>
      <c r="HT48" s="30"/>
      <c r="HU48" s="30"/>
      <c r="HV48" s="30"/>
      <c r="HW48" s="30"/>
      <c r="HX48" s="30"/>
      <c r="HY48" s="30"/>
      <c r="HZ48" s="30"/>
      <c r="IA48" s="30"/>
      <c r="IB48" s="30"/>
      <c r="IC48" s="30"/>
      <c r="ID48" s="30"/>
      <c r="IE48" s="30"/>
      <c r="IF48" s="30"/>
      <c r="IG48" s="30"/>
      <c r="IH48" s="30"/>
      <c r="II48" s="30"/>
      <c r="IJ48" s="30"/>
      <c r="IK48" s="30"/>
      <c r="IL48" s="30"/>
      <c r="IM48" s="30"/>
      <c r="IN48" s="30"/>
      <c r="IO48" s="30"/>
      <c r="IP48" s="30"/>
    </row>
    <row r="49" ht="16.5" customHeight="1" spans="1:250">
      <c r="A49" s="30"/>
      <c r="B49" s="44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30"/>
      <c r="CD49" s="30"/>
      <c r="CE49" s="30"/>
      <c r="CF49" s="30"/>
      <c r="CG49" s="30"/>
      <c r="CH49" s="30"/>
      <c r="CI49" s="30"/>
      <c r="CJ49" s="30"/>
      <c r="CK49" s="30"/>
      <c r="CL49" s="30"/>
      <c r="CM49" s="30"/>
      <c r="CN49" s="30"/>
      <c r="CO49" s="30"/>
      <c r="CP49" s="30"/>
      <c r="CQ49" s="30"/>
      <c r="CR49" s="30"/>
      <c r="CS49" s="30"/>
      <c r="CT49" s="30"/>
      <c r="CU49" s="30"/>
      <c r="CV49" s="30"/>
      <c r="CW49" s="30"/>
      <c r="CX49" s="30"/>
      <c r="CY49" s="30"/>
      <c r="CZ49" s="30"/>
      <c r="DA49" s="30"/>
      <c r="DB49" s="30"/>
      <c r="DC49" s="30"/>
      <c r="DD49" s="30"/>
      <c r="DE49" s="30"/>
      <c r="DF49" s="30"/>
      <c r="DG49" s="30"/>
      <c r="DH49" s="30"/>
      <c r="DI49" s="30"/>
      <c r="DJ49" s="30"/>
      <c r="DK49" s="30"/>
      <c r="DL49" s="30"/>
      <c r="DM49" s="30"/>
      <c r="DN49" s="30"/>
      <c r="DO49" s="30"/>
      <c r="DP49" s="30"/>
      <c r="DQ49" s="30"/>
      <c r="DR49" s="30"/>
      <c r="DS49" s="30"/>
      <c r="DT49" s="30"/>
      <c r="DU49" s="30"/>
      <c r="DV49" s="30"/>
      <c r="DW49" s="30"/>
      <c r="DX49" s="30"/>
      <c r="DY49" s="30"/>
      <c r="DZ49" s="30"/>
      <c r="EA49" s="30"/>
      <c r="EB49" s="30"/>
      <c r="EC49" s="30"/>
      <c r="ED49" s="30"/>
      <c r="EE49" s="30"/>
      <c r="EF49" s="30"/>
      <c r="EG49" s="30"/>
      <c r="EH49" s="30"/>
      <c r="EI49" s="30"/>
      <c r="EJ49" s="30"/>
      <c r="EK49" s="30"/>
      <c r="EL49" s="30"/>
      <c r="EM49" s="30"/>
      <c r="EN49" s="30"/>
      <c r="EO49" s="30"/>
      <c r="EP49" s="30"/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  <c r="FF49" s="30"/>
      <c r="FG49" s="30"/>
      <c r="FH49" s="30"/>
      <c r="FI49" s="30"/>
      <c r="FJ49" s="30"/>
      <c r="FK49" s="30"/>
      <c r="FL49" s="30"/>
      <c r="FM49" s="30"/>
      <c r="FN49" s="30"/>
      <c r="FO49" s="30"/>
      <c r="FP49" s="30"/>
      <c r="FQ49" s="30"/>
      <c r="FR49" s="30"/>
      <c r="FS49" s="30"/>
      <c r="FT49" s="30"/>
      <c r="FU49" s="30"/>
      <c r="FV49" s="30"/>
      <c r="FW49" s="30"/>
      <c r="FX49" s="30"/>
      <c r="FY49" s="30"/>
      <c r="FZ49" s="30"/>
      <c r="GA49" s="30"/>
      <c r="GB49" s="30"/>
      <c r="GC49" s="30"/>
      <c r="GD49" s="30"/>
      <c r="GE49" s="30"/>
      <c r="GF49" s="30"/>
      <c r="GG49" s="30"/>
      <c r="GH49" s="30"/>
      <c r="GI49" s="30"/>
      <c r="GJ49" s="30"/>
      <c r="GK49" s="30"/>
      <c r="GL49" s="30"/>
      <c r="GM49" s="30"/>
      <c r="GN49" s="30"/>
      <c r="GO49" s="30"/>
      <c r="GP49" s="30"/>
      <c r="GQ49" s="30"/>
      <c r="GR49" s="30"/>
      <c r="GS49" s="30"/>
      <c r="GT49" s="30"/>
      <c r="GU49" s="30"/>
      <c r="GV49" s="30"/>
      <c r="GW49" s="30"/>
      <c r="GX49" s="30"/>
      <c r="GY49" s="30"/>
      <c r="GZ49" s="30"/>
      <c r="HA49" s="30"/>
      <c r="HB49" s="30"/>
      <c r="HC49" s="30"/>
      <c r="HD49" s="30"/>
      <c r="HE49" s="30"/>
      <c r="HF49" s="30"/>
      <c r="HG49" s="30"/>
      <c r="HH49" s="30"/>
      <c r="HI49" s="30"/>
      <c r="HJ49" s="30"/>
      <c r="HK49" s="30"/>
      <c r="HL49" s="30"/>
      <c r="HM49" s="30"/>
      <c r="HN49" s="30"/>
      <c r="HO49" s="30"/>
      <c r="HP49" s="30"/>
      <c r="HQ49" s="30"/>
      <c r="HR49" s="30"/>
      <c r="HS49" s="30"/>
      <c r="HT49" s="30"/>
      <c r="HU49" s="30"/>
      <c r="HV49" s="30"/>
      <c r="HW49" s="30"/>
      <c r="HX49" s="30"/>
      <c r="HY49" s="30"/>
      <c r="HZ49" s="30"/>
      <c r="IA49" s="30"/>
      <c r="IB49" s="30"/>
      <c r="IC49" s="30"/>
      <c r="ID49" s="30"/>
      <c r="IE49" s="30"/>
      <c r="IF49" s="30"/>
      <c r="IG49" s="30"/>
      <c r="IH49" s="30"/>
      <c r="II49" s="30"/>
      <c r="IJ49" s="30"/>
      <c r="IK49" s="30"/>
      <c r="IL49" s="30"/>
      <c r="IM49" s="30"/>
      <c r="IN49" s="30"/>
      <c r="IO49" s="30"/>
      <c r="IP49" s="30"/>
    </row>
    <row r="50" ht="16.5" customHeight="1" spans="1:250">
      <c r="A50" s="30"/>
      <c r="B50" s="44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30"/>
      <c r="CD50" s="30"/>
      <c r="CE50" s="30"/>
      <c r="CF50" s="30"/>
      <c r="CG50" s="30"/>
      <c r="CH50" s="30"/>
      <c r="CI50" s="30"/>
      <c r="CJ50" s="30"/>
      <c r="CK50" s="30"/>
      <c r="CL50" s="30"/>
      <c r="CM50" s="30"/>
      <c r="CN50" s="30"/>
      <c r="CO50" s="30"/>
      <c r="CP50" s="30"/>
      <c r="CQ50" s="30"/>
      <c r="CR50" s="30"/>
      <c r="CS50" s="30"/>
      <c r="CT50" s="30"/>
      <c r="CU50" s="30"/>
      <c r="CV50" s="30"/>
      <c r="CW50" s="30"/>
      <c r="CX50" s="30"/>
      <c r="CY50" s="30"/>
      <c r="CZ50" s="30"/>
      <c r="DA50" s="30"/>
      <c r="DB50" s="30"/>
      <c r="DC50" s="30"/>
      <c r="DD50" s="30"/>
      <c r="DE50" s="30"/>
      <c r="DF50" s="30"/>
      <c r="DG50" s="30"/>
      <c r="DH50" s="30"/>
      <c r="DI50" s="30"/>
      <c r="DJ50" s="30"/>
      <c r="DK50" s="30"/>
      <c r="DL50" s="30"/>
      <c r="DM50" s="30"/>
      <c r="DN50" s="30"/>
      <c r="DO50" s="30"/>
      <c r="DP50" s="30"/>
      <c r="DQ50" s="30"/>
      <c r="DR50" s="30"/>
      <c r="DS50" s="30"/>
      <c r="DT50" s="30"/>
      <c r="DU50" s="30"/>
      <c r="DV50" s="30"/>
      <c r="DW50" s="30"/>
      <c r="DX50" s="30"/>
      <c r="DY50" s="30"/>
      <c r="DZ50" s="30"/>
      <c r="EA50" s="30"/>
      <c r="EB50" s="30"/>
      <c r="EC50" s="30"/>
      <c r="ED50" s="30"/>
      <c r="EE50" s="30"/>
      <c r="EF50" s="30"/>
      <c r="EG50" s="30"/>
      <c r="EH50" s="30"/>
      <c r="EI50" s="30"/>
      <c r="EJ50" s="30"/>
      <c r="EK50" s="30"/>
      <c r="EL50" s="30"/>
      <c r="EM50" s="30"/>
      <c r="EN50" s="30"/>
      <c r="EO50" s="30"/>
      <c r="EP50" s="30"/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  <c r="FF50" s="30"/>
      <c r="FG50" s="30"/>
      <c r="FH50" s="30"/>
      <c r="FI50" s="30"/>
      <c r="FJ50" s="30"/>
      <c r="FK50" s="30"/>
      <c r="FL50" s="30"/>
      <c r="FM50" s="30"/>
      <c r="FN50" s="30"/>
      <c r="FO50" s="30"/>
      <c r="FP50" s="30"/>
      <c r="FQ50" s="30"/>
      <c r="FR50" s="30"/>
      <c r="FS50" s="30"/>
      <c r="FT50" s="30"/>
      <c r="FU50" s="30"/>
      <c r="FV50" s="30"/>
      <c r="FW50" s="30"/>
      <c r="FX50" s="30"/>
      <c r="FY50" s="30"/>
      <c r="FZ50" s="30"/>
      <c r="GA50" s="30"/>
      <c r="GB50" s="30"/>
      <c r="GC50" s="30"/>
      <c r="GD50" s="30"/>
      <c r="GE50" s="30"/>
      <c r="GF50" s="30"/>
      <c r="GG50" s="30"/>
      <c r="GH50" s="30"/>
      <c r="GI50" s="30"/>
      <c r="GJ50" s="30"/>
      <c r="GK50" s="30"/>
      <c r="GL50" s="30"/>
      <c r="GM50" s="30"/>
      <c r="GN50" s="30"/>
      <c r="GO50" s="30"/>
      <c r="GP50" s="30"/>
      <c r="GQ50" s="30"/>
      <c r="GR50" s="30"/>
      <c r="GS50" s="30"/>
      <c r="GT50" s="30"/>
      <c r="GU50" s="30"/>
      <c r="GV50" s="30"/>
      <c r="GW50" s="30"/>
      <c r="GX50" s="30"/>
      <c r="GY50" s="30"/>
      <c r="GZ50" s="30"/>
      <c r="HA50" s="30"/>
      <c r="HB50" s="30"/>
      <c r="HC50" s="30"/>
      <c r="HD50" s="30"/>
      <c r="HE50" s="30"/>
      <c r="HF50" s="30"/>
      <c r="HG50" s="30"/>
      <c r="HH50" s="30"/>
      <c r="HI50" s="30"/>
      <c r="HJ50" s="30"/>
      <c r="HK50" s="30"/>
      <c r="HL50" s="30"/>
      <c r="HM50" s="30"/>
      <c r="HN50" s="30"/>
      <c r="HO50" s="30"/>
      <c r="HP50" s="30"/>
      <c r="HQ50" s="30"/>
      <c r="HR50" s="30"/>
      <c r="HS50" s="30"/>
      <c r="HT50" s="30"/>
      <c r="HU50" s="30"/>
      <c r="HV50" s="30"/>
      <c r="HW50" s="30"/>
      <c r="HX50" s="30"/>
      <c r="HY50" s="30"/>
      <c r="HZ50" s="30"/>
      <c r="IA50" s="30"/>
      <c r="IB50" s="30"/>
      <c r="IC50" s="30"/>
      <c r="ID50" s="30"/>
      <c r="IE50" s="30"/>
      <c r="IF50" s="30"/>
      <c r="IG50" s="30"/>
      <c r="IH50" s="30"/>
      <c r="II50" s="30"/>
      <c r="IJ50" s="30"/>
      <c r="IK50" s="30"/>
      <c r="IL50" s="30"/>
      <c r="IM50" s="30"/>
      <c r="IN50" s="30"/>
      <c r="IO50" s="30"/>
      <c r="IP50" s="30"/>
    </row>
    <row r="51" ht="16.5" customHeight="1" spans="1:250">
      <c r="A51" s="30"/>
      <c r="B51" s="44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30"/>
      <c r="CD51" s="30"/>
      <c r="CE51" s="30"/>
      <c r="CF51" s="30"/>
      <c r="CG51" s="30"/>
      <c r="CH51" s="30"/>
      <c r="CI51" s="30"/>
      <c r="CJ51" s="30"/>
      <c r="CK51" s="30"/>
      <c r="CL51" s="30"/>
      <c r="CM51" s="30"/>
      <c r="CN51" s="30"/>
      <c r="CO51" s="30"/>
      <c r="CP51" s="30"/>
      <c r="CQ51" s="30"/>
      <c r="CR51" s="30"/>
      <c r="CS51" s="30"/>
      <c r="CT51" s="30"/>
      <c r="CU51" s="30"/>
      <c r="CV51" s="30"/>
      <c r="CW51" s="30"/>
      <c r="CX51" s="30"/>
      <c r="CY51" s="30"/>
      <c r="CZ51" s="30"/>
      <c r="DA51" s="30"/>
      <c r="DB51" s="30"/>
      <c r="DC51" s="30"/>
      <c r="DD51" s="30"/>
      <c r="DE51" s="30"/>
      <c r="DF51" s="30"/>
      <c r="DG51" s="30"/>
      <c r="DH51" s="30"/>
      <c r="DI51" s="30"/>
      <c r="DJ51" s="30"/>
      <c r="DK51" s="30"/>
      <c r="DL51" s="30"/>
      <c r="DM51" s="30"/>
      <c r="DN51" s="30"/>
      <c r="DO51" s="30"/>
      <c r="DP51" s="30"/>
      <c r="DQ51" s="30"/>
      <c r="DR51" s="30"/>
      <c r="DS51" s="30"/>
      <c r="DT51" s="30"/>
      <c r="DU51" s="30"/>
      <c r="DV51" s="30"/>
      <c r="DW51" s="30"/>
      <c r="DX51" s="30"/>
      <c r="DY51" s="30"/>
      <c r="DZ51" s="30"/>
      <c r="EA51" s="30"/>
      <c r="EB51" s="30"/>
      <c r="EC51" s="30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K51" s="30"/>
      <c r="FL51" s="30"/>
      <c r="FM51" s="30"/>
      <c r="FN51" s="30"/>
      <c r="FO51" s="30"/>
      <c r="FP51" s="30"/>
      <c r="FQ51" s="30"/>
      <c r="FR51" s="30"/>
      <c r="FS51" s="30"/>
      <c r="FT51" s="30"/>
      <c r="FU51" s="30"/>
      <c r="FV51" s="30"/>
      <c r="FW51" s="30"/>
      <c r="FX51" s="30"/>
      <c r="FY51" s="30"/>
      <c r="FZ51" s="30"/>
      <c r="GA51" s="30"/>
      <c r="GB51" s="30"/>
      <c r="GC51" s="30"/>
      <c r="GD51" s="30"/>
      <c r="GE51" s="30"/>
      <c r="GF51" s="30"/>
      <c r="GG51" s="30"/>
      <c r="GH51" s="30"/>
      <c r="GI51" s="30"/>
      <c r="GJ51" s="30"/>
      <c r="GK51" s="30"/>
      <c r="GL51" s="30"/>
      <c r="GM51" s="30"/>
      <c r="GN51" s="30"/>
      <c r="GO51" s="30"/>
      <c r="GP51" s="30"/>
      <c r="GQ51" s="30"/>
      <c r="GR51" s="30"/>
      <c r="GS51" s="30"/>
      <c r="GT51" s="30"/>
      <c r="GU51" s="30"/>
      <c r="GV51" s="30"/>
      <c r="GW51" s="30"/>
      <c r="GX51" s="30"/>
      <c r="GY51" s="30"/>
      <c r="GZ51" s="30"/>
      <c r="HA51" s="30"/>
      <c r="HB51" s="30"/>
      <c r="HC51" s="30"/>
      <c r="HD51" s="30"/>
      <c r="HE51" s="30"/>
      <c r="HF51" s="30"/>
      <c r="HG51" s="30"/>
      <c r="HH51" s="30"/>
      <c r="HI51" s="30"/>
      <c r="HJ51" s="30"/>
      <c r="HK51" s="30"/>
      <c r="HL51" s="30"/>
      <c r="HM51" s="30"/>
      <c r="HN51" s="30"/>
      <c r="HO51" s="30"/>
      <c r="HP51" s="30"/>
      <c r="HQ51" s="30"/>
      <c r="HR51" s="30"/>
      <c r="HS51" s="30"/>
      <c r="HT51" s="30"/>
      <c r="HU51" s="30"/>
      <c r="HV51" s="30"/>
      <c r="HW51" s="30"/>
      <c r="HX51" s="30"/>
      <c r="HY51" s="30"/>
      <c r="HZ51" s="30"/>
      <c r="IA51" s="30"/>
      <c r="IB51" s="30"/>
      <c r="IC51" s="30"/>
      <c r="ID51" s="30"/>
      <c r="IE51" s="30"/>
      <c r="IF51" s="30"/>
      <c r="IG51" s="30"/>
      <c r="IH51" s="30"/>
      <c r="II51" s="30"/>
      <c r="IJ51" s="30"/>
      <c r="IK51" s="30"/>
      <c r="IL51" s="30"/>
      <c r="IM51" s="30"/>
      <c r="IN51" s="30"/>
      <c r="IO51" s="30"/>
      <c r="IP51" s="30"/>
    </row>
    <row r="52" ht="16.5" customHeight="1" spans="1:250">
      <c r="A52" s="30"/>
      <c r="B52" s="44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  <c r="CC52" s="30"/>
      <c r="CD52" s="30"/>
      <c r="CE52" s="30"/>
      <c r="CF52" s="30"/>
      <c r="CG52" s="30"/>
      <c r="CH52" s="30"/>
      <c r="CI52" s="30"/>
      <c r="CJ52" s="30"/>
      <c r="CK52" s="30"/>
      <c r="CL52" s="30"/>
      <c r="CM52" s="30"/>
      <c r="CN52" s="30"/>
      <c r="CO52" s="30"/>
      <c r="CP52" s="30"/>
      <c r="CQ52" s="30"/>
      <c r="CR52" s="30"/>
      <c r="CS52" s="30"/>
      <c r="CT52" s="30"/>
      <c r="CU52" s="30"/>
      <c r="CV52" s="30"/>
      <c r="CW52" s="30"/>
      <c r="CX52" s="30"/>
      <c r="CY52" s="30"/>
      <c r="CZ52" s="30"/>
      <c r="DA52" s="30"/>
      <c r="DB52" s="30"/>
      <c r="DC52" s="30"/>
      <c r="DD52" s="30"/>
      <c r="DE52" s="30"/>
      <c r="DF52" s="30"/>
      <c r="DG52" s="30"/>
      <c r="DH52" s="30"/>
      <c r="DI52" s="30"/>
      <c r="DJ52" s="30"/>
      <c r="DK52" s="30"/>
      <c r="DL52" s="30"/>
      <c r="DM52" s="30"/>
      <c r="DN52" s="30"/>
      <c r="DO52" s="30"/>
      <c r="DP52" s="30"/>
      <c r="DQ52" s="30"/>
      <c r="DR52" s="30"/>
      <c r="DS52" s="30"/>
      <c r="DT52" s="30"/>
      <c r="DU52" s="30"/>
      <c r="DV52" s="30"/>
      <c r="DW52" s="30"/>
      <c r="DX52" s="30"/>
      <c r="DY52" s="30"/>
      <c r="DZ52" s="30"/>
      <c r="EA52" s="30"/>
      <c r="EB52" s="30"/>
      <c r="EC52" s="30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K52" s="30"/>
      <c r="FL52" s="30"/>
      <c r="FM52" s="30"/>
      <c r="FN52" s="30"/>
      <c r="FO52" s="30"/>
      <c r="FP52" s="30"/>
      <c r="FQ52" s="30"/>
      <c r="FR52" s="30"/>
      <c r="FS52" s="30"/>
      <c r="FT52" s="30"/>
      <c r="FU52" s="30"/>
      <c r="FV52" s="30"/>
      <c r="FW52" s="30"/>
      <c r="FX52" s="30"/>
      <c r="FY52" s="30"/>
      <c r="FZ52" s="30"/>
      <c r="GA52" s="30"/>
      <c r="GB52" s="30"/>
      <c r="GC52" s="30"/>
      <c r="GD52" s="30"/>
      <c r="GE52" s="30"/>
      <c r="GF52" s="30"/>
      <c r="GG52" s="30"/>
      <c r="GH52" s="30"/>
      <c r="GI52" s="30"/>
      <c r="GJ52" s="30"/>
      <c r="GK52" s="30"/>
      <c r="GL52" s="30"/>
      <c r="GM52" s="30"/>
      <c r="GN52" s="30"/>
      <c r="GO52" s="30"/>
      <c r="GP52" s="30"/>
      <c r="GQ52" s="30"/>
      <c r="GR52" s="30"/>
      <c r="GS52" s="30"/>
      <c r="GT52" s="30"/>
      <c r="GU52" s="30"/>
      <c r="GV52" s="30"/>
      <c r="GW52" s="30"/>
      <c r="GX52" s="30"/>
      <c r="GY52" s="30"/>
      <c r="GZ52" s="30"/>
      <c r="HA52" s="30"/>
      <c r="HB52" s="30"/>
      <c r="HC52" s="30"/>
      <c r="HD52" s="30"/>
      <c r="HE52" s="30"/>
      <c r="HF52" s="30"/>
      <c r="HG52" s="30"/>
      <c r="HH52" s="30"/>
      <c r="HI52" s="30"/>
      <c r="HJ52" s="30"/>
      <c r="HK52" s="30"/>
      <c r="HL52" s="30"/>
      <c r="HM52" s="30"/>
      <c r="HN52" s="30"/>
      <c r="HO52" s="30"/>
      <c r="HP52" s="30"/>
      <c r="HQ52" s="30"/>
      <c r="HR52" s="30"/>
      <c r="HS52" s="30"/>
      <c r="HT52" s="30"/>
      <c r="HU52" s="30"/>
      <c r="HV52" s="30"/>
      <c r="HW52" s="30"/>
      <c r="HX52" s="30"/>
      <c r="HY52" s="30"/>
      <c r="HZ52" s="30"/>
      <c r="IA52" s="30"/>
      <c r="IB52" s="30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</row>
    <row r="53" ht="16.5" customHeight="1" spans="1:250">
      <c r="A53" s="30"/>
      <c r="B53" s="44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  <c r="CC53" s="30"/>
      <c r="CD53" s="30"/>
      <c r="CE53" s="30"/>
      <c r="CF53" s="30"/>
      <c r="CG53" s="30"/>
      <c r="CH53" s="30"/>
      <c r="CI53" s="30"/>
      <c r="CJ53" s="30"/>
      <c r="CK53" s="30"/>
      <c r="CL53" s="30"/>
      <c r="CM53" s="30"/>
      <c r="CN53" s="30"/>
      <c r="CO53" s="30"/>
      <c r="CP53" s="30"/>
      <c r="CQ53" s="30"/>
      <c r="CR53" s="30"/>
      <c r="CS53" s="30"/>
      <c r="CT53" s="30"/>
      <c r="CU53" s="30"/>
      <c r="CV53" s="30"/>
      <c r="CW53" s="30"/>
      <c r="CX53" s="30"/>
      <c r="CY53" s="30"/>
      <c r="CZ53" s="30"/>
      <c r="DA53" s="30"/>
      <c r="DB53" s="30"/>
      <c r="DC53" s="30"/>
      <c r="DD53" s="30"/>
      <c r="DE53" s="30"/>
      <c r="DF53" s="30"/>
      <c r="DG53" s="30"/>
      <c r="DH53" s="30"/>
      <c r="DI53" s="30"/>
      <c r="DJ53" s="30"/>
      <c r="DK53" s="30"/>
      <c r="DL53" s="30"/>
      <c r="DM53" s="30"/>
      <c r="DN53" s="30"/>
      <c r="DO53" s="30"/>
      <c r="DP53" s="30"/>
      <c r="DQ53" s="30"/>
      <c r="DR53" s="30"/>
      <c r="DS53" s="30"/>
      <c r="DT53" s="30"/>
      <c r="DU53" s="30"/>
      <c r="DV53" s="30"/>
      <c r="DW53" s="30"/>
      <c r="DX53" s="30"/>
      <c r="DY53" s="30"/>
      <c r="DZ53" s="30"/>
      <c r="EA53" s="30"/>
      <c r="EB53" s="30"/>
      <c r="EC53" s="30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  <c r="HZ53" s="30"/>
      <c r="IA53" s="30"/>
      <c r="IB53" s="30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</row>
    <row r="54" ht="16.5" customHeight="1" spans="1:250">
      <c r="A54" s="30"/>
      <c r="B54" s="44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  <c r="CC54" s="30"/>
      <c r="CD54" s="30"/>
      <c r="CE54" s="30"/>
      <c r="CF54" s="30"/>
      <c r="CG54" s="30"/>
      <c r="CH54" s="30"/>
      <c r="CI54" s="30"/>
      <c r="CJ54" s="30"/>
      <c r="CK54" s="30"/>
      <c r="CL54" s="30"/>
      <c r="CM54" s="30"/>
      <c r="CN54" s="30"/>
      <c r="CO54" s="30"/>
      <c r="CP54" s="30"/>
      <c r="CQ54" s="30"/>
      <c r="CR54" s="30"/>
      <c r="CS54" s="30"/>
      <c r="CT54" s="30"/>
      <c r="CU54" s="30"/>
      <c r="CV54" s="30"/>
      <c r="CW54" s="30"/>
      <c r="CX54" s="30"/>
      <c r="CY54" s="30"/>
      <c r="CZ54" s="30"/>
      <c r="DA54" s="30"/>
      <c r="DB54" s="30"/>
      <c r="DC54" s="30"/>
      <c r="DD54" s="30"/>
      <c r="DE54" s="30"/>
      <c r="DF54" s="30"/>
      <c r="DG54" s="30"/>
      <c r="DH54" s="30"/>
      <c r="DI54" s="30"/>
      <c r="DJ54" s="30"/>
      <c r="DK54" s="30"/>
      <c r="DL54" s="30"/>
      <c r="DM54" s="30"/>
      <c r="DN54" s="30"/>
      <c r="DO54" s="30"/>
      <c r="DP54" s="30"/>
      <c r="DQ54" s="30"/>
      <c r="DR54" s="30"/>
      <c r="DS54" s="30"/>
      <c r="DT54" s="30"/>
      <c r="DU54" s="30"/>
      <c r="DV54" s="30"/>
      <c r="DW54" s="30"/>
      <c r="DX54" s="30"/>
      <c r="DY54" s="30"/>
      <c r="DZ54" s="30"/>
      <c r="EA54" s="30"/>
      <c r="EB54" s="30"/>
      <c r="EC54" s="30"/>
      <c r="ED54" s="30"/>
      <c r="EE54" s="30"/>
      <c r="EF54" s="30"/>
      <c r="EG54" s="30"/>
      <c r="EH54" s="30"/>
      <c r="EI54" s="30"/>
      <c r="EJ54" s="30"/>
      <c r="EK54" s="30"/>
      <c r="EL54" s="30"/>
      <c r="EM54" s="30"/>
      <c r="EN54" s="30"/>
      <c r="EO54" s="30"/>
      <c r="EP54" s="30"/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  <c r="FF54" s="30"/>
      <c r="FG54" s="30"/>
      <c r="FH54" s="30"/>
      <c r="FI54" s="30"/>
      <c r="FJ54" s="30"/>
      <c r="FK54" s="30"/>
      <c r="FL54" s="30"/>
      <c r="FM54" s="30"/>
      <c r="FN54" s="30"/>
      <c r="FO54" s="30"/>
      <c r="FP54" s="30"/>
      <c r="FQ54" s="30"/>
      <c r="FR54" s="30"/>
      <c r="FS54" s="30"/>
      <c r="FT54" s="30"/>
      <c r="FU54" s="30"/>
      <c r="FV54" s="30"/>
      <c r="FW54" s="30"/>
      <c r="FX54" s="30"/>
      <c r="FY54" s="30"/>
      <c r="FZ54" s="30"/>
      <c r="GA54" s="30"/>
      <c r="GB54" s="30"/>
      <c r="GC54" s="30"/>
      <c r="GD54" s="30"/>
      <c r="GE54" s="30"/>
      <c r="GF54" s="30"/>
      <c r="GG54" s="30"/>
      <c r="GH54" s="30"/>
      <c r="GI54" s="30"/>
      <c r="GJ54" s="30"/>
      <c r="GK54" s="30"/>
      <c r="GL54" s="30"/>
      <c r="GM54" s="30"/>
      <c r="GN54" s="30"/>
      <c r="GO54" s="30"/>
      <c r="GP54" s="30"/>
      <c r="GQ54" s="30"/>
      <c r="GR54" s="30"/>
      <c r="GS54" s="30"/>
      <c r="GT54" s="30"/>
      <c r="GU54" s="30"/>
      <c r="GV54" s="30"/>
      <c r="GW54" s="30"/>
      <c r="GX54" s="30"/>
      <c r="GY54" s="30"/>
      <c r="GZ54" s="30"/>
      <c r="HA54" s="30"/>
      <c r="HB54" s="30"/>
      <c r="HC54" s="30"/>
      <c r="HD54" s="30"/>
      <c r="HE54" s="30"/>
      <c r="HF54" s="30"/>
      <c r="HG54" s="30"/>
      <c r="HH54" s="30"/>
      <c r="HI54" s="30"/>
      <c r="HJ54" s="30"/>
      <c r="HK54" s="30"/>
      <c r="HL54" s="30"/>
      <c r="HM54" s="30"/>
      <c r="HN54" s="30"/>
      <c r="HO54" s="30"/>
      <c r="HP54" s="30"/>
      <c r="HQ54" s="30"/>
      <c r="HR54" s="30"/>
      <c r="HS54" s="30"/>
      <c r="HT54" s="30"/>
      <c r="HU54" s="30"/>
      <c r="HV54" s="30"/>
      <c r="HW54" s="30"/>
      <c r="HX54" s="30"/>
      <c r="HY54" s="30"/>
      <c r="HZ54" s="30"/>
      <c r="IA54" s="30"/>
      <c r="IB54" s="30"/>
      <c r="IC54" s="30"/>
      <c r="ID54" s="30"/>
      <c r="IE54" s="30"/>
      <c r="IF54" s="30"/>
      <c r="IG54" s="30"/>
      <c r="IH54" s="30"/>
      <c r="II54" s="30"/>
      <c r="IJ54" s="30"/>
      <c r="IK54" s="30"/>
      <c r="IL54" s="30"/>
      <c r="IM54" s="30"/>
      <c r="IN54" s="30"/>
      <c r="IO54" s="30"/>
      <c r="IP54" s="30"/>
    </row>
    <row r="55" ht="16.5" customHeight="1" spans="1:250">
      <c r="A55" s="30"/>
      <c r="B55" s="44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30"/>
      <c r="CD55" s="30"/>
      <c r="CE55" s="30"/>
      <c r="CF55" s="30"/>
      <c r="CG55" s="30"/>
      <c r="CH55" s="30"/>
      <c r="CI55" s="30"/>
      <c r="CJ55" s="30"/>
      <c r="CK55" s="30"/>
      <c r="CL55" s="30"/>
      <c r="CM55" s="30"/>
      <c r="CN55" s="30"/>
      <c r="CO55" s="30"/>
      <c r="CP55" s="30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30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30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30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0"/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  <c r="FF55" s="30"/>
      <c r="FG55" s="30"/>
      <c r="FH55" s="30"/>
      <c r="FI55" s="30"/>
      <c r="FJ55" s="30"/>
      <c r="FK55" s="30"/>
      <c r="FL55" s="30"/>
      <c r="FM55" s="30"/>
      <c r="FN55" s="30"/>
      <c r="FO55" s="30"/>
      <c r="FP55" s="30"/>
      <c r="FQ55" s="30"/>
      <c r="FR55" s="30"/>
      <c r="FS55" s="30"/>
      <c r="FT55" s="30"/>
      <c r="FU55" s="30"/>
      <c r="FV55" s="30"/>
      <c r="FW55" s="30"/>
      <c r="FX55" s="30"/>
      <c r="FY55" s="30"/>
      <c r="FZ55" s="30"/>
      <c r="GA55" s="30"/>
      <c r="GB55" s="30"/>
      <c r="GC55" s="30"/>
      <c r="GD55" s="30"/>
      <c r="GE55" s="30"/>
      <c r="GF55" s="30"/>
      <c r="GG55" s="30"/>
      <c r="GH55" s="30"/>
      <c r="GI55" s="30"/>
      <c r="GJ55" s="30"/>
      <c r="GK55" s="30"/>
      <c r="GL55" s="30"/>
      <c r="GM55" s="30"/>
      <c r="GN55" s="30"/>
      <c r="GO55" s="30"/>
      <c r="GP55" s="30"/>
      <c r="GQ55" s="30"/>
      <c r="GR55" s="30"/>
      <c r="GS55" s="30"/>
      <c r="GT55" s="30"/>
      <c r="GU55" s="30"/>
      <c r="GV55" s="30"/>
      <c r="GW55" s="30"/>
      <c r="GX55" s="30"/>
      <c r="GY55" s="30"/>
      <c r="GZ55" s="30"/>
      <c r="HA55" s="30"/>
      <c r="HB55" s="30"/>
      <c r="HC55" s="30"/>
      <c r="HD55" s="30"/>
      <c r="HE55" s="30"/>
      <c r="HF55" s="30"/>
      <c r="HG55" s="30"/>
      <c r="HH55" s="30"/>
      <c r="HI55" s="30"/>
      <c r="HJ55" s="30"/>
      <c r="HK55" s="30"/>
      <c r="HL55" s="30"/>
      <c r="HM55" s="30"/>
      <c r="HN55" s="30"/>
      <c r="HO55" s="30"/>
      <c r="HP55" s="30"/>
      <c r="HQ55" s="30"/>
      <c r="HR55" s="30"/>
      <c r="HS55" s="30"/>
      <c r="HT55" s="30"/>
      <c r="HU55" s="30"/>
      <c r="HV55" s="30"/>
      <c r="HW55" s="30"/>
      <c r="HX55" s="30"/>
      <c r="HY55" s="30"/>
      <c r="HZ55" s="30"/>
      <c r="IA55" s="30"/>
      <c r="IB55" s="30"/>
      <c r="IC55" s="30"/>
      <c r="ID55" s="30"/>
      <c r="IE55" s="30"/>
      <c r="IF55" s="30"/>
      <c r="IG55" s="30"/>
      <c r="IH55" s="30"/>
      <c r="II55" s="30"/>
      <c r="IJ55" s="30"/>
      <c r="IK55" s="30"/>
      <c r="IL55" s="30"/>
      <c r="IM55" s="30"/>
      <c r="IN55" s="30"/>
      <c r="IO55" s="30"/>
      <c r="IP55" s="30"/>
    </row>
    <row r="56" ht="16.5" customHeight="1" spans="1:250">
      <c r="A56" s="30"/>
      <c r="B56" s="44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0"/>
      <c r="CA56" s="30"/>
      <c r="CB56" s="30"/>
      <c r="CC56" s="30"/>
      <c r="CD56" s="30"/>
      <c r="CE56" s="30"/>
      <c r="CF56" s="30"/>
      <c r="CG56" s="30"/>
      <c r="CH56" s="30"/>
      <c r="CI56" s="30"/>
      <c r="CJ56" s="30"/>
      <c r="CK56" s="30"/>
      <c r="CL56" s="30"/>
      <c r="CM56" s="30"/>
      <c r="CN56" s="30"/>
      <c r="CO56" s="30"/>
      <c r="CP56" s="30"/>
      <c r="CQ56" s="30"/>
      <c r="CR56" s="30"/>
      <c r="CS56" s="30"/>
      <c r="CT56" s="30"/>
      <c r="CU56" s="30"/>
      <c r="CV56" s="30"/>
      <c r="CW56" s="30"/>
      <c r="CX56" s="30"/>
      <c r="CY56" s="30"/>
      <c r="CZ56" s="30"/>
      <c r="DA56" s="30"/>
      <c r="DB56" s="30"/>
      <c r="DC56" s="30"/>
      <c r="DD56" s="30"/>
      <c r="DE56" s="30"/>
      <c r="DF56" s="30"/>
      <c r="DG56" s="30"/>
      <c r="DH56" s="30"/>
      <c r="DI56" s="30"/>
      <c r="DJ56" s="30"/>
      <c r="DK56" s="30"/>
      <c r="DL56" s="30"/>
      <c r="DM56" s="30"/>
      <c r="DN56" s="30"/>
      <c r="DO56" s="30"/>
      <c r="DP56" s="30"/>
      <c r="DQ56" s="30"/>
      <c r="DR56" s="30"/>
      <c r="DS56" s="30"/>
      <c r="DT56" s="30"/>
      <c r="DU56" s="30"/>
      <c r="DV56" s="30"/>
      <c r="DW56" s="30"/>
      <c r="DX56" s="30"/>
      <c r="DY56" s="30"/>
      <c r="DZ56" s="30"/>
      <c r="EA56" s="30"/>
      <c r="EB56" s="30"/>
      <c r="EC56" s="30"/>
      <c r="ED56" s="30"/>
      <c r="EE56" s="30"/>
      <c r="EF56" s="30"/>
      <c r="EG56" s="30"/>
      <c r="EH56" s="30"/>
      <c r="EI56" s="30"/>
      <c r="EJ56" s="30"/>
      <c r="EK56" s="30"/>
      <c r="EL56" s="30"/>
      <c r="EM56" s="30"/>
      <c r="EN56" s="30"/>
      <c r="EO56" s="30"/>
      <c r="EP56" s="30"/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  <c r="FF56" s="30"/>
      <c r="FG56" s="30"/>
      <c r="FH56" s="30"/>
      <c r="FI56" s="30"/>
      <c r="FJ56" s="30"/>
      <c r="FK56" s="30"/>
      <c r="FL56" s="30"/>
      <c r="FM56" s="30"/>
      <c r="FN56" s="30"/>
      <c r="FO56" s="30"/>
      <c r="FP56" s="30"/>
      <c r="FQ56" s="30"/>
      <c r="FR56" s="30"/>
      <c r="FS56" s="30"/>
      <c r="FT56" s="30"/>
      <c r="FU56" s="30"/>
      <c r="FV56" s="30"/>
      <c r="FW56" s="30"/>
      <c r="FX56" s="30"/>
      <c r="FY56" s="30"/>
      <c r="FZ56" s="30"/>
      <c r="GA56" s="30"/>
      <c r="GB56" s="30"/>
      <c r="GC56" s="30"/>
      <c r="GD56" s="30"/>
      <c r="GE56" s="30"/>
      <c r="GF56" s="30"/>
      <c r="GG56" s="30"/>
      <c r="GH56" s="30"/>
      <c r="GI56" s="30"/>
      <c r="GJ56" s="30"/>
      <c r="GK56" s="30"/>
      <c r="GL56" s="30"/>
      <c r="GM56" s="30"/>
      <c r="GN56" s="30"/>
      <c r="GO56" s="30"/>
      <c r="GP56" s="30"/>
      <c r="GQ56" s="30"/>
      <c r="GR56" s="30"/>
      <c r="GS56" s="30"/>
      <c r="GT56" s="30"/>
      <c r="GU56" s="30"/>
      <c r="GV56" s="30"/>
      <c r="GW56" s="30"/>
      <c r="GX56" s="30"/>
      <c r="GY56" s="30"/>
      <c r="GZ56" s="30"/>
      <c r="HA56" s="30"/>
      <c r="HB56" s="30"/>
      <c r="HC56" s="30"/>
      <c r="HD56" s="30"/>
      <c r="HE56" s="30"/>
      <c r="HF56" s="30"/>
      <c r="HG56" s="30"/>
      <c r="HH56" s="30"/>
      <c r="HI56" s="30"/>
      <c r="HJ56" s="30"/>
      <c r="HK56" s="30"/>
      <c r="HL56" s="30"/>
      <c r="HM56" s="30"/>
      <c r="HN56" s="30"/>
      <c r="HO56" s="30"/>
      <c r="HP56" s="30"/>
      <c r="HQ56" s="30"/>
      <c r="HR56" s="30"/>
      <c r="HS56" s="30"/>
      <c r="HT56" s="30"/>
      <c r="HU56" s="30"/>
      <c r="HV56" s="30"/>
      <c r="HW56" s="30"/>
      <c r="HX56" s="30"/>
      <c r="HY56" s="30"/>
      <c r="HZ56" s="30"/>
      <c r="IA56" s="30"/>
      <c r="IB56" s="30"/>
      <c r="IC56" s="30"/>
      <c r="ID56" s="30"/>
      <c r="IE56" s="30"/>
      <c r="IF56" s="30"/>
      <c r="IG56" s="30"/>
      <c r="IH56" s="30"/>
      <c r="II56" s="30"/>
      <c r="IJ56" s="30"/>
      <c r="IK56" s="30"/>
      <c r="IL56" s="30"/>
      <c r="IM56" s="30"/>
      <c r="IN56" s="30"/>
      <c r="IO56" s="30"/>
      <c r="IP56" s="30"/>
    </row>
    <row r="57" ht="16.5" customHeight="1" spans="1:250">
      <c r="A57" s="30"/>
      <c r="B57" s="44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0"/>
      <c r="CA57" s="30"/>
      <c r="CB57" s="30"/>
      <c r="CC57" s="30"/>
      <c r="CD57" s="30"/>
      <c r="CE57" s="30"/>
      <c r="CF57" s="30"/>
      <c r="CG57" s="30"/>
      <c r="CH57" s="30"/>
      <c r="CI57" s="30"/>
      <c r="CJ57" s="30"/>
      <c r="CK57" s="30"/>
      <c r="CL57" s="30"/>
      <c r="CM57" s="30"/>
      <c r="CN57" s="30"/>
      <c r="CO57" s="30"/>
      <c r="CP57" s="30"/>
      <c r="CQ57" s="30"/>
      <c r="CR57" s="30"/>
      <c r="CS57" s="30"/>
      <c r="CT57" s="30"/>
      <c r="CU57" s="30"/>
      <c r="CV57" s="30"/>
      <c r="CW57" s="30"/>
      <c r="CX57" s="30"/>
      <c r="CY57" s="30"/>
      <c r="CZ57" s="30"/>
      <c r="DA57" s="30"/>
      <c r="DB57" s="30"/>
      <c r="DC57" s="30"/>
      <c r="DD57" s="30"/>
      <c r="DE57" s="30"/>
      <c r="DF57" s="30"/>
      <c r="DG57" s="30"/>
      <c r="DH57" s="30"/>
      <c r="DI57" s="30"/>
      <c r="DJ57" s="30"/>
      <c r="DK57" s="30"/>
      <c r="DL57" s="30"/>
      <c r="DM57" s="30"/>
      <c r="DN57" s="30"/>
      <c r="DO57" s="30"/>
      <c r="DP57" s="30"/>
      <c r="DQ57" s="30"/>
      <c r="DR57" s="30"/>
      <c r="DS57" s="30"/>
      <c r="DT57" s="30"/>
      <c r="DU57" s="30"/>
      <c r="DV57" s="30"/>
      <c r="DW57" s="30"/>
      <c r="DX57" s="30"/>
      <c r="DY57" s="30"/>
      <c r="DZ57" s="30"/>
      <c r="EA57" s="30"/>
      <c r="EB57" s="30"/>
      <c r="EC57" s="30"/>
      <c r="ED57" s="30"/>
      <c r="EE57" s="30"/>
      <c r="EF57" s="30"/>
      <c r="EG57" s="30"/>
      <c r="EH57" s="30"/>
      <c r="EI57" s="30"/>
      <c r="EJ57" s="30"/>
      <c r="EK57" s="30"/>
      <c r="EL57" s="30"/>
      <c r="EM57" s="30"/>
      <c r="EN57" s="30"/>
      <c r="EO57" s="30"/>
      <c r="EP57" s="30"/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  <c r="FF57" s="30"/>
      <c r="FG57" s="30"/>
      <c r="FH57" s="30"/>
      <c r="FI57" s="30"/>
      <c r="FJ57" s="30"/>
      <c r="FK57" s="30"/>
      <c r="FL57" s="30"/>
      <c r="FM57" s="30"/>
      <c r="FN57" s="30"/>
      <c r="FO57" s="30"/>
      <c r="FP57" s="30"/>
      <c r="FQ57" s="30"/>
      <c r="FR57" s="30"/>
      <c r="FS57" s="30"/>
      <c r="FT57" s="30"/>
      <c r="FU57" s="30"/>
      <c r="FV57" s="30"/>
      <c r="FW57" s="30"/>
      <c r="FX57" s="30"/>
      <c r="FY57" s="30"/>
      <c r="FZ57" s="30"/>
      <c r="GA57" s="30"/>
      <c r="GB57" s="30"/>
      <c r="GC57" s="30"/>
      <c r="GD57" s="30"/>
      <c r="GE57" s="30"/>
      <c r="GF57" s="30"/>
      <c r="GG57" s="30"/>
      <c r="GH57" s="30"/>
      <c r="GI57" s="30"/>
      <c r="GJ57" s="30"/>
      <c r="GK57" s="30"/>
      <c r="GL57" s="30"/>
      <c r="GM57" s="30"/>
      <c r="GN57" s="30"/>
      <c r="GO57" s="30"/>
      <c r="GP57" s="30"/>
      <c r="GQ57" s="30"/>
      <c r="GR57" s="30"/>
      <c r="GS57" s="30"/>
      <c r="GT57" s="30"/>
      <c r="GU57" s="30"/>
      <c r="GV57" s="30"/>
      <c r="GW57" s="30"/>
      <c r="GX57" s="30"/>
      <c r="GY57" s="30"/>
      <c r="GZ57" s="30"/>
      <c r="HA57" s="30"/>
      <c r="HB57" s="30"/>
      <c r="HC57" s="30"/>
      <c r="HD57" s="30"/>
      <c r="HE57" s="30"/>
      <c r="HF57" s="30"/>
      <c r="HG57" s="30"/>
      <c r="HH57" s="30"/>
      <c r="HI57" s="30"/>
      <c r="HJ57" s="30"/>
      <c r="HK57" s="30"/>
      <c r="HL57" s="30"/>
      <c r="HM57" s="30"/>
      <c r="HN57" s="30"/>
      <c r="HO57" s="30"/>
      <c r="HP57" s="30"/>
      <c r="HQ57" s="30"/>
      <c r="HR57" s="30"/>
      <c r="HS57" s="30"/>
      <c r="HT57" s="30"/>
      <c r="HU57" s="30"/>
      <c r="HV57" s="30"/>
      <c r="HW57" s="30"/>
      <c r="HX57" s="30"/>
      <c r="HY57" s="30"/>
      <c r="HZ57" s="30"/>
      <c r="IA57" s="30"/>
      <c r="IB57" s="30"/>
      <c r="IC57" s="30"/>
      <c r="ID57" s="30"/>
      <c r="IE57" s="30"/>
      <c r="IF57" s="30"/>
      <c r="IG57" s="30"/>
      <c r="IH57" s="30"/>
      <c r="II57" s="30"/>
      <c r="IJ57" s="30"/>
      <c r="IK57" s="30"/>
      <c r="IL57" s="30"/>
      <c r="IM57" s="30"/>
      <c r="IN57" s="30"/>
      <c r="IO57" s="30"/>
      <c r="IP57" s="30"/>
    </row>
    <row r="58" ht="16.5" customHeight="1" spans="1:250">
      <c r="A58" s="30"/>
      <c r="B58" s="44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0"/>
      <c r="CA58" s="30"/>
      <c r="CB58" s="30"/>
      <c r="CC58" s="30"/>
      <c r="CD58" s="30"/>
      <c r="CE58" s="30"/>
      <c r="CF58" s="30"/>
      <c r="CG58" s="30"/>
      <c r="CH58" s="30"/>
      <c r="CI58" s="30"/>
      <c r="CJ58" s="30"/>
      <c r="CK58" s="30"/>
      <c r="CL58" s="30"/>
      <c r="CM58" s="30"/>
      <c r="CN58" s="30"/>
      <c r="CO58" s="30"/>
      <c r="CP58" s="30"/>
      <c r="CQ58" s="30"/>
      <c r="CR58" s="30"/>
      <c r="CS58" s="30"/>
      <c r="CT58" s="30"/>
      <c r="CU58" s="30"/>
      <c r="CV58" s="30"/>
      <c r="CW58" s="30"/>
      <c r="CX58" s="30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DK58" s="30"/>
      <c r="DL58" s="30"/>
      <c r="DM58" s="30"/>
      <c r="DN58" s="30"/>
      <c r="DO58" s="30"/>
      <c r="DP58" s="30"/>
      <c r="DQ58" s="30"/>
      <c r="DR58" s="30"/>
      <c r="DS58" s="30"/>
      <c r="DT58" s="30"/>
      <c r="DU58" s="30"/>
      <c r="DV58" s="30"/>
      <c r="DW58" s="30"/>
      <c r="DX58" s="30"/>
      <c r="DY58" s="30"/>
      <c r="DZ58" s="30"/>
      <c r="EA58" s="30"/>
      <c r="EB58" s="30"/>
      <c r="EC58" s="30"/>
      <c r="ED58" s="30"/>
      <c r="EE58" s="30"/>
      <c r="EF58" s="30"/>
      <c r="EG58" s="30"/>
      <c r="EH58" s="30"/>
      <c r="EI58" s="30"/>
      <c r="EJ58" s="30"/>
      <c r="EK58" s="30"/>
      <c r="EL58" s="30"/>
      <c r="EM58" s="30"/>
      <c r="EN58" s="30"/>
      <c r="EO58" s="30"/>
      <c r="EP58" s="30"/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  <c r="FF58" s="30"/>
      <c r="FG58" s="30"/>
      <c r="FH58" s="30"/>
      <c r="FI58" s="30"/>
      <c r="FJ58" s="30"/>
      <c r="FK58" s="30"/>
      <c r="FL58" s="30"/>
      <c r="FM58" s="30"/>
      <c r="FN58" s="30"/>
      <c r="FO58" s="30"/>
      <c r="FP58" s="30"/>
      <c r="FQ58" s="30"/>
      <c r="FR58" s="30"/>
      <c r="FS58" s="30"/>
      <c r="FT58" s="30"/>
      <c r="FU58" s="30"/>
      <c r="FV58" s="30"/>
      <c r="FW58" s="30"/>
      <c r="FX58" s="30"/>
      <c r="FY58" s="30"/>
      <c r="FZ58" s="30"/>
      <c r="GA58" s="30"/>
      <c r="GB58" s="30"/>
      <c r="GC58" s="30"/>
      <c r="GD58" s="30"/>
      <c r="GE58" s="30"/>
      <c r="GF58" s="30"/>
      <c r="GG58" s="30"/>
      <c r="GH58" s="30"/>
      <c r="GI58" s="30"/>
      <c r="GJ58" s="30"/>
      <c r="GK58" s="30"/>
      <c r="GL58" s="30"/>
      <c r="GM58" s="30"/>
      <c r="GN58" s="30"/>
      <c r="GO58" s="30"/>
      <c r="GP58" s="30"/>
      <c r="GQ58" s="30"/>
      <c r="GR58" s="30"/>
      <c r="GS58" s="30"/>
      <c r="GT58" s="30"/>
      <c r="GU58" s="30"/>
      <c r="GV58" s="30"/>
      <c r="GW58" s="30"/>
      <c r="GX58" s="30"/>
      <c r="GY58" s="30"/>
      <c r="GZ58" s="30"/>
      <c r="HA58" s="30"/>
      <c r="HB58" s="30"/>
      <c r="HC58" s="30"/>
      <c r="HD58" s="30"/>
      <c r="HE58" s="30"/>
      <c r="HF58" s="30"/>
      <c r="HG58" s="30"/>
      <c r="HH58" s="30"/>
      <c r="HI58" s="30"/>
      <c r="HJ58" s="30"/>
      <c r="HK58" s="30"/>
      <c r="HL58" s="30"/>
      <c r="HM58" s="30"/>
      <c r="HN58" s="30"/>
      <c r="HO58" s="30"/>
      <c r="HP58" s="30"/>
      <c r="HQ58" s="30"/>
      <c r="HR58" s="30"/>
      <c r="HS58" s="30"/>
      <c r="HT58" s="30"/>
      <c r="HU58" s="30"/>
      <c r="HV58" s="30"/>
      <c r="HW58" s="30"/>
      <c r="HX58" s="30"/>
      <c r="HY58" s="30"/>
      <c r="HZ58" s="30"/>
      <c r="IA58" s="30"/>
      <c r="IB58" s="30"/>
      <c r="IC58" s="30"/>
      <c r="ID58" s="30"/>
      <c r="IE58" s="30"/>
      <c r="IF58" s="30"/>
      <c r="IG58" s="30"/>
      <c r="IH58" s="30"/>
      <c r="II58" s="30"/>
      <c r="IJ58" s="30"/>
      <c r="IK58" s="30"/>
      <c r="IL58" s="30"/>
      <c r="IM58" s="30"/>
      <c r="IN58" s="30"/>
      <c r="IO58" s="30"/>
      <c r="IP58" s="30"/>
    </row>
  </sheetData>
  <mergeCells count="5">
    <mergeCell ref="A2:B2"/>
    <mergeCell ref="A3:B3"/>
    <mergeCell ref="C13:D15"/>
    <mergeCell ref="C21:D23"/>
    <mergeCell ref="C17:D20"/>
  </mergeCells>
  <printOptions horizontalCentered="1"/>
  <pageMargins left="0.354166666666667" right="0.275" top="0.354166666666667" bottom="0.432638888888889" header="0.354166666666667" footer="0.235416666666667"/>
  <pageSetup paperSize="9" firstPageNumber="12" orientation="portrait" useFirstPageNumber="1" errors="blank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S38"/>
  <sheetViews>
    <sheetView showZeros="0" workbookViewId="0">
      <selection activeCell="B6" sqref="B6"/>
    </sheetView>
  </sheetViews>
  <sheetFormatPr defaultColWidth="9" defaultRowHeight="14.25" customHeight="1"/>
  <cols>
    <col min="1" max="1" width="45.5714285714286" style="2" customWidth="1"/>
    <col min="2" max="2" width="40.4285714285714" style="2" customWidth="1"/>
    <col min="3" max="3" width="10.8571428571429" style="2" customWidth="1"/>
    <col min="4" max="4" width="33.4285714285714" style="2" customWidth="1"/>
    <col min="5" max="32" width="10.2857142857143" style="2" customWidth="1"/>
    <col min="33" max="224" width="9" style="2" customWidth="1"/>
    <col min="225" max="253" width="10.2857142857143" style="2" customWidth="1"/>
    <col min="254" max="16384" width="9.14285714285714" style="2"/>
  </cols>
  <sheetData>
    <row r="1" ht="24.75" customHeight="1" spans="1:253">
      <c r="A1" s="3" t="s">
        <v>0</v>
      </c>
      <c r="B1" s="17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</row>
    <row r="2" ht="27" customHeight="1" spans="1:253">
      <c r="A2" s="18" t="s">
        <v>22</v>
      </c>
      <c r="B2" s="18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ht="21" customHeight="1" spans="2:253">
      <c r="B3" s="19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ht="30.6" customHeight="1" spans="1:253">
      <c r="A4" s="7" t="s">
        <v>23</v>
      </c>
      <c r="B4" s="7" t="s">
        <v>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="16" customFormat="1" ht="30.6" customHeight="1" spans="1:253">
      <c r="A5" s="20" t="s">
        <v>24</v>
      </c>
      <c r="B5" s="21">
        <f>B7+B9+B11+B13+B15+B17+B19+B21+B23</f>
        <v>277381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</row>
    <row r="6" s="16" customFormat="1" ht="30.6" customHeight="1" spans="1:253">
      <c r="A6" s="20" t="s">
        <v>25</v>
      </c>
      <c r="B6" s="21">
        <f>B8+B10+B12+B14+B16+B18+B20+B22+B24+B25</f>
        <v>244483</v>
      </c>
      <c r="C6" s="22">
        <f>B8+B10+B12+B14+B16+B18+B20+B22+B24+B25</f>
        <v>244483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</row>
    <row r="7" ht="30.6" customHeight="1" spans="1:253">
      <c r="A7" s="11" t="s">
        <v>26</v>
      </c>
      <c r="B7" s="13">
        <v>47348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</row>
    <row r="8" ht="30.6" customHeight="1" spans="1:253">
      <c r="A8" s="11" t="s">
        <v>27</v>
      </c>
      <c r="B8" s="13">
        <v>39692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</row>
    <row r="9" ht="30.6" customHeight="1" spans="1:253">
      <c r="A9" s="11" t="s">
        <v>28</v>
      </c>
      <c r="B9" s="23">
        <v>150098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</row>
    <row r="10" ht="30.6" customHeight="1" spans="1:253">
      <c r="A10" s="11" t="s">
        <v>27</v>
      </c>
      <c r="B10" s="23">
        <v>150098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</row>
    <row r="11" ht="30.6" customHeight="1" spans="1:253">
      <c r="A11" s="11" t="s">
        <v>29</v>
      </c>
      <c r="B11" s="23">
        <v>5229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</row>
    <row r="12" ht="30.6" customHeight="1" spans="1:253">
      <c r="A12" s="11" t="s">
        <v>30</v>
      </c>
      <c r="B12" s="13">
        <v>5229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</row>
    <row r="13" ht="30.6" customHeight="1" spans="1:253">
      <c r="A13" s="11" t="s">
        <v>31</v>
      </c>
      <c r="B13" s="13">
        <v>39937</v>
      </c>
      <c r="C13" s="5"/>
      <c r="D13" s="2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</row>
    <row r="14" ht="30.6" customHeight="1" spans="1:253">
      <c r="A14" s="11" t="s">
        <v>32</v>
      </c>
      <c r="B14" s="13">
        <v>22188</v>
      </c>
      <c r="C14" s="5"/>
      <c r="D14" s="2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</row>
    <row r="15" s="2" customFormat="1" ht="30.6" customHeight="1" spans="1:253">
      <c r="A15" s="11" t="s">
        <v>33</v>
      </c>
      <c r="B15" s="23">
        <v>21796</v>
      </c>
      <c r="C15" s="5">
        <f>B15+B17</f>
        <v>27130</v>
      </c>
      <c r="D15" s="2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</row>
    <row r="16" s="2" customFormat="1" ht="30.6" customHeight="1" spans="1:253">
      <c r="A16" s="11" t="s">
        <v>34</v>
      </c>
      <c r="B16" s="13">
        <v>20695</v>
      </c>
      <c r="C16" s="5">
        <f>B16+B18</f>
        <v>22727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</row>
    <row r="17" s="2" customFormat="1" ht="30.6" customHeight="1" spans="1:253">
      <c r="A17" s="11" t="s">
        <v>35</v>
      </c>
      <c r="B17" s="23">
        <v>5334</v>
      </c>
      <c r="C17" s="5"/>
      <c r="D17" s="2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</row>
    <row r="18" s="2" customFormat="1" ht="30.6" customHeight="1" spans="1:253">
      <c r="A18" s="11" t="s">
        <v>34</v>
      </c>
      <c r="B18" s="13">
        <v>2032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</row>
    <row r="19" ht="30.6" customHeight="1" spans="1:253">
      <c r="A19" s="11" t="s">
        <v>36</v>
      </c>
      <c r="B19" s="13">
        <v>1262</v>
      </c>
      <c r="C19" s="5" t="s">
        <v>37</v>
      </c>
      <c r="D19" s="2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</row>
    <row r="20" ht="30.6" customHeight="1" spans="1:253">
      <c r="A20" s="11" t="s">
        <v>38</v>
      </c>
      <c r="B20" s="13">
        <v>1260</v>
      </c>
      <c r="C20" s="5"/>
      <c r="D20" s="2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</row>
    <row r="21" ht="30.6" customHeight="1" spans="1:253">
      <c r="A21" s="11" t="s">
        <v>39</v>
      </c>
      <c r="B21" s="13">
        <v>5547</v>
      </c>
      <c r="C21" s="5"/>
      <c r="D21" s="2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</row>
    <row r="22" ht="28.5" customHeight="1" spans="1:253">
      <c r="A22" s="11" t="s">
        <v>40</v>
      </c>
      <c r="B22" s="13">
        <v>2459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</row>
    <row r="23" ht="28.5" customHeight="1" spans="1:253">
      <c r="A23" s="11" t="s">
        <v>41</v>
      </c>
      <c r="B23" s="13">
        <v>830</v>
      </c>
      <c r="C23" s="5" t="s">
        <v>37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</row>
    <row r="24" ht="28.5" customHeight="1" spans="1:253">
      <c r="A24" s="11" t="s">
        <v>42</v>
      </c>
      <c r="B24" s="23">
        <v>614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</row>
    <row r="25" ht="28.5" customHeight="1" spans="1:253">
      <c r="A25" s="11" t="s">
        <v>43</v>
      </c>
      <c r="B25" s="23">
        <v>216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</row>
    <row r="26" ht="16.5" customHeight="1" spans="1:253">
      <c r="A26" s="5"/>
      <c r="B26" s="2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</row>
    <row r="27" ht="16.5" customHeight="1" spans="1:253">
      <c r="A27" s="5"/>
      <c r="B27" s="2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</row>
    <row r="28" ht="16.5" customHeight="1" spans="1:253">
      <c r="A28" s="5"/>
      <c r="B28" s="2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</row>
    <row r="29" ht="16.5" customHeight="1" spans="1:253">
      <c r="A29" s="5"/>
      <c r="B29" s="2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</row>
    <row r="30" ht="16.5" customHeight="1" spans="1:253">
      <c r="A30" s="5"/>
      <c r="B30" s="2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</row>
    <row r="31" ht="16.5" customHeight="1" spans="1:253">
      <c r="A31" s="5"/>
      <c r="B31" s="2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</row>
    <row r="32" ht="16.5" customHeight="1" spans="1:253">
      <c r="A32" s="5"/>
      <c r="B32" s="2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</row>
    <row r="33" ht="16.5" customHeight="1" spans="1:253">
      <c r="A33" s="5"/>
      <c r="B33" s="2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</row>
    <row r="34" ht="16.5" customHeight="1" spans="1:253">
      <c r="A34" s="5"/>
      <c r="B34" s="2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</row>
    <row r="35" ht="16.5" customHeight="1" spans="1:253">
      <c r="A35" s="5"/>
      <c r="B35" s="2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</row>
    <row r="36" ht="16.5" customHeight="1" spans="1:253">
      <c r="A36" s="5"/>
      <c r="B36" s="2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</row>
    <row r="37" ht="16.5" customHeight="1" spans="1:253">
      <c r="A37" s="5"/>
      <c r="B37" s="2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</row>
    <row r="38" customHeight="1" spans="1:2">
      <c r="A38" s="5"/>
      <c r="B38" s="25"/>
    </row>
  </sheetData>
  <mergeCells count="1">
    <mergeCell ref="A2:B2"/>
  </mergeCells>
  <printOptions horizontalCentered="1"/>
  <pageMargins left="0.432638888888889" right="0.313888888888889" top="0.984027777777778" bottom="0.471527777777778" header="0.511805555555556" footer="0.235416666666667"/>
  <pageSetup paperSize="9" firstPageNumber="13" orientation="portrait" useFirstPageNumber="1" errors="blank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W43"/>
  <sheetViews>
    <sheetView showGridLines="0" showZeros="0" tabSelected="1" topLeftCell="A21" workbookViewId="0">
      <selection activeCell="B5" sqref="B5"/>
    </sheetView>
  </sheetViews>
  <sheetFormatPr defaultColWidth="9" defaultRowHeight="14.25" customHeight="1"/>
  <cols>
    <col min="1" max="1" width="51.5714285714286" style="2" customWidth="1"/>
    <col min="2" max="2" width="46" style="2" customWidth="1"/>
    <col min="3" max="32" width="10.2857142857143" style="2" customWidth="1"/>
    <col min="33" max="224" width="9" style="2" customWidth="1"/>
    <col min="225" max="231" width="10.2857142857143" style="2" customWidth="1"/>
    <col min="232" max="16384" width="9.14285714285714" style="2"/>
  </cols>
  <sheetData>
    <row r="1" ht="27" customHeight="1" spans="1:1">
      <c r="A1" s="3" t="s">
        <v>0</v>
      </c>
    </row>
    <row r="2" ht="36.75" customHeight="1" spans="1:231">
      <c r="A2" s="4" t="s">
        <v>44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</row>
    <row r="3" ht="21.2" customHeight="1" spans="2:231">
      <c r="B3" s="6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</row>
    <row r="4" ht="38.25" customHeight="1" spans="1:229">
      <c r="A4" s="7" t="s">
        <v>23</v>
      </c>
      <c r="B4" s="7" t="s">
        <v>45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</row>
    <row r="5" s="1" customFormat="1" ht="31.9" customHeight="1" spans="1:229">
      <c r="A5" s="8" t="s">
        <v>46</v>
      </c>
      <c r="B5" s="9">
        <f>B6+B7+B8+B9+B10+B11+B12+B13+B14</f>
        <v>25099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</row>
    <row r="6" ht="31.9" customHeight="1" spans="1:229">
      <c r="A6" s="11" t="s">
        <v>47</v>
      </c>
      <c r="B6" s="12">
        <f>收入决算!B9-支出决算!B7</f>
        <v>-300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</row>
    <row r="7" ht="31.9" customHeight="1" spans="1:229">
      <c r="A7" s="11" t="s">
        <v>48</v>
      </c>
      <c r="B7" s="12">
        <f>收入决算!B13-支出决算!B9</f>
        <v>10349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</row>
    <row r="8" ht="31.9" customHeight="1" spans="1:229">
      <c r="A8" s="11" t="s">
        <v>49</v>
      </c>
      <c r="B8" s="12">
        <f>收入决算!B17-支出决算!B11</f>
        <v>2254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</row>
    <row r="9" ht="31.9" customHeight="1" spans="1:229">
      <c r="A9" s="11" t="s">
        <v>50</v>
      </c>
      <c r="B9" s="12">
        <f>收入决算!B21-支出决算!B13</f>
        <v>9875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</row>
    <row r="10" ht="31.9" customHeight="1" spans="1:229">
      <c r="A10" s="11" t="s">
        <v>51</v>
      </c>
      <c r="B10" s="12">
        <f>收入决算!B25-支出决算!B15</f>
        <v>1581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</row>
    <row r="11" ht="31.9" customHeight="1" spans="1:229">
      <c r="A11" s="11" t="s">
        <v>52</v>
      </c>
      <c r="B11" s="12">
        <f>收入决算!B29-支出决算!B17</f>
        <v>473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</row>
    <row r="12" ht="31.9" customHeight="1" spans="1:229">
      <c r="A12" s="11" t="s">
        <v>53</v>
      </c>
      <c r="B12" s="12">
        <f>收入决算!B37-支出决算!B21</f>
        <v>121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</row>
    <row r="13" ht="31.9" customHeight="1" spans="1:229">
      <c r="A13" s="11" t="s">
        <v>54</v>
      </c>
      <c r="B13" s="12">
        <f>收入决算!B33-支出决算!B19</f>
        <v>473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</row>
    <row r="14" ht="31.9" customHeight="1" spans="1:229">
      <c r="A14" s="11" t="s">
        <v>55</v>
      </c>
      <c r="B14" s="12">
        <f>收入决算!B41-支出决算!B23</f>
        <v>273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</row>
    <row r="15" s="1" customFormat="1" ht="31.9" customHeight="1" spans="1:229">
      <c r="A15" s="8" t="s">
        <v>56</v>
      </c>
      <c r="B15" s="9">
        <f>SUM(B16:B24)</f>
        <v>111380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</row>
    <row r="16" ht="31.9" customHeight="1" spans="1:229">
      <c r="A16" s="11" t="s">
        <v>57</v>
      </c>
      <c r="B16" s="13">
        <v>25434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</row>
    <row r="17" ht="31.9" customHeight="1" spans="1:229">
      <c r="A17" s="11" t="s">
        <v>58</v>
      </c>
      <c r="B17" s="13">
        <v>10348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</row>
    <row r="18" ht="31.9" customHeight="1" spans="1:229">
      <c r="A18" s="11" t="s">
        <v>59</v>
      </c>
      <c r="B18" s="13">
        <v>16750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</row>
    <row r="19" ht="31.9" customHeight="1" spans="1:229">
      <c r="A19" s="11" t="s">
        <v>60</v>
      </c>
      <c r="B19" s="14">
        <v>31416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</row>
    <row r="20" ht="31.9" customHeight="1" spans="1:229">
      <c r="A20" s="11" t="s">
        <v>61</v>
      </c>
      <c r="B20" s="14">
        <v>8420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</row>
    <row r="21" ht="31.9" customHeight="1" spans="1:229">
      <c r="A21" s="11" t="s">
        <v>62</v>
      </c>
      <c r="B21" s="13">
        <v>1513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</row>
    <row r="22" ht="31.9" customHeight="1" spans="1:229">
      <c r="A22" s="11" t="s">
        <v>63</v>
      </c>
      <c r="B22" s="14">
        <v>11215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</row>
    <row r="23" ht="31.9" customHeight="1" spans="1:229">
      <c r="A23" s="11" t="s">
        <v>64</v>
      </c>
      <c r="B23" s="14">
        <v>3204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</row>
    <row r="24" ht="31.9" customHeight="1" spans="1:229">
      <c r="A24" s="11" t="s">
        <v>65</v>
      </c>
      <c r="B24" s="14">
        <v>3080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</row>
    <row r="25" ht="16.5" customHeight="1" spans="1:231">
      <c r="A25" s="5"/>
      <c r="B25" s="1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</row>
    <row r="26" ht="16.5" customHeight="1" spans="1:231">
      <c r="A26" s="5"/>
      <c r="B26" s="1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</row>
    <row r="27" ht="16.5" customHeight="1" spans="1:231">
      <c r="A27" s="5"/>
      <c r="B27" s="1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</row>
    <row r="28" ht="16.5" customHeight="1" spans="1:231">
      <c r="A28" s="5"/>
      <c r="B28" s="1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</row>
    <row r="29" ht="16.5" customHeight="1" spans="1:231">
      <c r="A29" s="5"/>
      <c r="B29" s="1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</row>
    <row r="30" ht="16.5" customHeight="1" spans="1:231">
      <c r="A30" s="5"/>
      <c r="B30" s="1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</row>
    <row r="31" ht="16.5" customHeight="1" spans="1:231">
      <c r="A31" s="5"/>
      <c r="B31" s="1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</row>
    <row r="32" ht="16.5" customHeight="1" spans="1:231">
      <c r="A32" s="5"/>
      <c r="B32" s="1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</row>
    <row r="33" ht="16.5" customHeight="1" spans="1:231">
      <c r="A33" s="5"/>
      <c r="B33" s="1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</row>
    <row r="34" ht="16.5" customHeight="1" spans="1:231">
      <c r="A34" s="5"/>
      <c r="B34" s="1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</row>
    <row r="35" ht="16.5" customHeight="1" spans="1:231">
      <c r="A35" s="5"/>
      <c r="B35" s="1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</row>
    <row r="36" ht="16.5" customHeight="1" spans="1:231">
      <c r="A36" s="5"/>
      <c r="B36" s="1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</row>
    <row r="37" ht="16.5" customHeight="1" spans="1:231">
      <c r="A37" s="5"/>
      <c r="B37" s="1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</row>
    <row r="38" ht="16.5" customHeight="1" spans="1:231">
      <c r="A38" s="5"/>
      <c r="B38" s="1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</row>
    <row r="39" ht="16.5" customHeight="1" spans="1:231">
      <c r="A39" s="5"/>
      <c r="B39" s="1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</row>
    <row r="40" ht="16.5" customHeight="1" spans="1:231">
      <c r="A40" s="5"/>
      <c r="B40" s="1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</row>
    <row r="41" ht="16.5" customHeight="1" spans="1:231">
      <c r="A41" s="5"/>
      <c r="B41" s="1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</row>
    <row r="42" ht="16.5" customHeight="1" spans="1:231">
      <c r="A42" s="5"/>
      <c r="B42" s="1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</row>
    <row r="43" ht="16.5" customHeight="1" spans="1:231">
      <c r="A43" s="5"/>
      <c r="B43" s="1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</row>
  </sheetData>
  <mergeCells count="1">
    <mergeCell ref="A2:B2"/>
  </mergeCells>
  <printOptions horizontalCentered="1"/>
  <pageMargins left="0.432638888888889" right="0.313888888888889" top="0.984027777777778" bottom="0.55" header="0.511805555555556" footer="0.275"/>
  <pageSetup paperSize="9" firstPageNumber="14" orientation="portrait" useFirstPageNumber="1" errors="blank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2018-12-12T12:52:00Z</dcterms:created>
  <cp:lastPrinted>2019-07-15T03:19:00Z</cp:lastPrinted>
  <dcterms:modified xsi:type="dcterms:W3CDTF">2021-12-01T11:30:57Z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2052-9.1.0.5119</vt:lpwstr>
  </property>
</Properties>
</file>